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obo\Desktop\TECNOWARE\"/>
    </mc:Choice>
  </mc:AlternateContent>
  <xr:revisionPtr revIDLastSave="0" documentId="13_ncr:1_{736A41CB-4509-4502-8D4E-54378642E034}" xr6:coauthVersionLast="47" xr6:coauthVersionMax="47" xr10:uidLastSave="{00000000-0000-0000-0000-000000000000}"/>
  <bookViews>
    <workbookView xWindow="-120" yWindow="-120" windowWidth="20730" windowHeight="11160" xr2:uid="{CF9EC92C-8613-4A53-9C14-5FB0D32AC3B7}"/>
  </bookViews>
  <sheets>
    <sheet name="LP JUNIO 2021 V1.0" sheetId="1" r:id="rId1"/>
  </sheets>
  <definedNames>
    <definedName name="_xlnm._FilterDatabase" localSheetId="0" hidden="1">'LP JUNIO 2021 V1.0'!$A$5:$W$190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3" i="1" l="1"/>
  <c r="J73" i="1" s="1"/>
  <c r="I72" i="1"/>
  <c r="J72" i="1" s="1"/>
  <c r="I71" i="1"/>
  <c r="J71" i="1" s="1"/>
  <c r="I70" i="1"/>
  <c r="J70" i="1" s="1"/>
  <c r="I104" i="1"/>
  <c r="J104" i="1" s="1"/>
  <c r="I103" i="1"/>
  <c r="J103" i="1" s="1"/>
  <c r="I102" i="1"/>
  <c r="J102" i="1" s="1"/>
  <c r="I101" i="1"/>
  <c r="J101" i="1" s="1"/>
  <c r="I64" i="1"/>
  <c r="J64" i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/>
  <c r="I55" i="1"/>
  <c r="J55" i="1" s="1"/>
  <c r="I23" i="1"/>
  <c r="J23" i="1" s="1"/>
  <c r="I189" i="1"/>
  <c r="J189" i="1" s="1"/>
  <c r="I188" i="1"/>
  <c r="J188" i="1" s="1"/>
  <c r="I187" i="1"/>
  <c r="J187" i="1" s="1"/>
  <c r="I186" i="1"/>
  <c r="J186" i="1" s="1"/>
  <c r="I185" i="1"/>
  <c r="J185" i="1" s="1"/>
  <c r="I184" i="1"/>
  <c r="J184" i="1" s="1"/>
  <c r="I183" i="1"/>
  <c r="J183" i="1" s="1"/>
  <c r="I182" i="1"/>
  <c r="J182" i="1" s="1"/>
  <c r="I181" i="1"/>
  <c r="J181" i="1" s="1"/>
  <c r="I180" i="1"/>
  <c r="J180" i="1" s="1"/>
  <c r="I179" i="1"/>
  <c r="J179" i="1" s="1"/>
  <c r="I178" i="1"/>
  <c r="J178" i="1" s="1"/>
  <c r="I177" i="1"/>
  <c r="J177" i="1" s="1"/>
  <c r="I176" i="1"/>
  <c r="J176" i="1" s="1"/>
  <c r="I175" i="1"/>
  <c r="J175" i="1" s="1"/>
  <c r="I174" i="1"/>
  <c r="J174" i="1" s="1"/>
  <c r="I173" i="1"/>
  <c r="J173" i="1" s="1"/>
  <c r="I172" i="1"/>
  <c r="J172" i="1"/>
  <c r="I163" i="1"/>
  <c r="J163" i="1" s="1"/>
  <c r="I162" i="1"/>
  <c r="J162" i="1" s="1"/>
  <c r="I161" i="1"/>
  <c r="J161" i="1" s="1"/>
  <c r="I160" i="1"/>
  <c r="J160" i="1"/>
  <c r="I159" i="1"/>
  <c r="J159" i="1" s="1"/>
  <c r="I158" i="1"/>
  <c r="J158" i="1" s="1"/>
  <c r="I157" i="1"/>
  <c r="J157" i="1" s="1"/>
  <c r="I156" i="1"/>
  <c r="J156" i="1" s="1"/>
  <c r="I155" i="1"/>
  <c r="J155" i="1" s="1"/>
  <c r="I154" i="1"/>
  <c r="J154" i="1" s="1"/>
  <c r="I153" i="1"/>
  <c r="J153" i="1" s="1"/>
  <c r="I152" i="1"/>
  <c r="J152" i="1" s="1"/>
  <c r="I151" i="1"/>
  <c r="J151" i="1" s="1"/>
  <c r="I150" i="1"/>
  <c r="J150" i="1" s="1"/>
  <c r="I149" i="1"/>
  <c r="J149" i="1" s="1"/>
  <c r="I148" i="1"/>
  <c r="J148" i="1" s="1"/>
  <c r="I132" i="1"/>
  <c r="J132" i="1" s="1"/>
  <c r="I131" i="1"/>
  <c r="J131" i="1" s="1"/>
  <c r="I130" i="1"/>
  <c r="J130" i="1" s="1"/>
  <c r="I129" i="1"/>
  <c r="J129" i="1"/>
  <c r="I128" i="1"/>
  <c r="J128" i="1" s="1"/>
  <c r="I127" i="1"/>
  <c r="J127" i="1" s="1"/>
  <c r="I126" i="1"/>
  <c r="J126" i="1" s="1"/>
  <c r="I125" i="1"/>
  <c r="J125" i="1" s="1"/>
  <c r="I124" i="1"/>
  <c r="J124" i="1" s="1"/>
  <c r="I123" i="1"/>
  <c r="J123" i="1" s="1"/>
  <c r="I122" i="1"/>
  <c r="J122" i="1" s="1"/>
  <c r="I121" i="1"/>
  <c r="J121" i="1" s="1"/>
  <c r="I119" i="1"/>
  <c r="J119" i="1" s="1"/>
  <c r="I118" i="1"/>
  <c r="J118" i="1" s="1"/>
  <c r="I116" i="1"/>
  <c r="J116" i="1" s="1"/>
  <c r="I115" i="1"/>
  <c r="J115" i="1" s="1"/>
  <c r="I113" i="1"/>
  <c r="J113" i="1" s="1"/>
  <c r="I112" i="1"/>
  <c r="J112" i="1" s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J90" i="1"/>
  <c r="I89" i="1"/>
  <c r="J89" i="1"/>
  <c r="I88" i="1"/>
  <c r="J88" i="1" s="1"/>
  <c r="I87" i="1"/>
  <c r="J87" i="1" s="1"/>
  <c r="I86" i="1"/>
  <c r="J86" i="1"/>
  <c r="I85" i="1"/>
  <c r="J85" i="1"/>
  <c r="I84" i="1"/>
  <c r="J84" i="1" s="1"/>
  <c r="I83" i="1"/>
  <c r="J83" i="1" s="1"/>
  <c r="I82" i="1"/>
  <c r="J82" i="1"/>
  <c r="I81" i="1"/>
  <c r="J81" i="1"/>
  <c r="I80" i="1"/>
  <c r="J80" i="1" s="1"/>
  <c r="I79" i="1"/>
  <c r="J79" i="1" s="1"/>
  <c r="I78" i="1"/>
  <c r="J78" i="1"/>
  <c r="I77" i="1"/>
  <c r="J77" i="1" s="1"/>
  <c r="I76" i="1"/>
  <c r="J76" i="1" s="1"/>
  <c r="I75" i="1"/>
  <c r="J75" i="1" s="1"/>
  <c r="I74" i="1"/>
  <c r="J74" i="1" s="1"/>
  <c r="I68" i="1"/>
  <c r="J68" i="1"/>
  <c r="I67" i="1"/>
  <c r="J67" i="1" s="1"/>
  <c r="I66" i="1"/>
  <c r="J66" i="1" s="1"/>
  <c r="I65" i="1"/>
  <c r="J65" i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/>
  <c r="I26" i="1"/>
  <c r="J26" i="1" s="1"/>
  <c r="I25" i="1"/>
  <c r="J25" i="1" s="1"/>
  <c r="I24" i="1"/>
  <c r="J24" i="1" s="1"/>
  <c r="I171" i="1"/>
  <c r="J171" i="1"/>
  <c r="I170" i="1"/>
  <c r="J170" i="1"/>
  <c r="I169" i="1"/>
  <c r="J169" i="1" s="1"/>
  <c r="I168" i="1"/>
  <c r="J168" i="1" s="1"/>
  <c r="I167" i="1"/>
  <c r="J167" i="1" s="1"/>
  <c r="I166" i="1"/>
  <c r="J166" i="1"/>
  <c r="I165" i="1"/>
  <c r="J165" i="1" s="1"/>
  <c r="I164" i="1"/>
  <c r="J164" i="1" s="1"/>
  <c r="I22" i="1"/>
  <c r="J22" i="1" s="1"/>
  <c r="I21" i="1"/>
  <c r="J21" i="1"/>
  <c r="I20" i="1"/>
  <c r="J20" i="1" s="1"/>
  <c r="I19" i="1"/>
  <c r="J19" i="1"/>
  <c r="I18" i="1"/>
  <c r="J18" i="1" s="1"/>
  <c r="I17" i="1"/>
  <c r="J17" i="1" s="1"/>
  <c r="I16" i="1"/>
  <c r="J16" i="1" s="1"/>
  <c r="I15" i="1"/>
  <c r="J15" i="1"/>
  <c r="I14" i="1"/>
  <c r="J14" i="1" s="1"/>
  <c r="I13" i="1"/>
  <c r="J13" i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</calcChain>
</file>

<file path=xl/sharedStrings.xml><?xml version="1.0" encoding="utf-8"?>
<sst xmlns="http://schemas.openxmlformats.org/spreadsheetml/2006/main" count="1617" uniqueCount="432">
  <si>
    <t>END USER PRICE LIST - JUNE 2021</t>
  </si>
  <si>
    <t>APPLICATIONS</t>
  </si>
  <si>
    <t>FAMILY</t>
  </si>
  <si>
    <t>CODE</t>
  </si>
  <si>
    <t>MODELS</t>
  </si>
  <si>
    <t>NOTE</t>
  </si>
  <si>
    <t>TOGHETER ON FILOSOPHY</t>
  </si>
  <si>
    <t>BACKUP TIME CONFIGURATION</t>
  </si>
  <si>
    <t>END USER PRICE LIST</t>
  </si>
  <si>
    <t>DEALER</t>
  </si>
  <si>
    <t>DISTRIBUTOR</t>
  </si>
  <si>
    <t>VERSION</t>
  </si>
  <si>
    <t>VOLTAGE</t>
  </si>
  <si>
    <t>VOLT AMPERE</t>
  </si>
  <si>
    <t>POWER FACTOR</t>
  </si>
  <si>
    <t>WATT</t>
  </si>
  <si>
    <t>UPS SOFTWARE</t>
  </si>
  <si>
    <t>SNMP (opt)</t>
  </si>
  <si>
    <t>INPUT</t>
  </si>
  <si>
    <t>OUTPUT</t>
  </si>
  <si>
    <t>BATTERY NUMBER</t>
  </si>
  <si>
    <t xml:space="preserve">BATTERY AMPERE </t>
  </si>
  <si>
    <t>PCS PER PACKING</t>
  </si>
  <si>
    <t>PCS PER PALLET</t>
  </si>
  <si>
    <t>OFFICE</t>
  </si>
  <si>
    <t>UPS LINE INTERACTIVE</t>
  </si>
  <si>
    <t>YES</t>
  </si>
  <si>
    <t>230 V</t>
  </si>
  <si>
    <t>FGCERAPL802SCH</t>
  </si>
  <si>
    <t>UPS ERA PLUS 800 SCHUKO TOGETHER ON</t>
  </si>
  <si>
    <t>TOWER</t>
  </si>
  <si>
    <t>No</t>
  </si>
  <si>
    <t>SCHUKO FIX CABLE</t>
  </si>
  <si>
    <t>2 SCHUKO</t>
  </si>
  <si>
    <t>7.2</t>
  </si>
  <si>
    <t>FGCERAPL1202SCH</t>
  </si>
  <si>
    <t>UPS ERA PLUS 1200 SCHUKO TOGETHER ON</t>
  </si>
  <si>
    <t>Yes</t>
  </si>
  <si>
    <t>FGCERAPL1602SCH</t>
  </si>
  <si>
    <t>UPS ERA PLUS 1600 SCHUKO TOGETHER ON</t>
  </si>
  <si>
    <t>FGCERAPL2002IEC</t>
  </si>
  <si>
    <t>UPS ERA PLUS 2000 IEC TOGETHER ON</t>
  </si>
  <si>
    <t>IEC INPUT SOCKET</t>
  </si>
  <si>
    <t>6 IEC C13</t>
  </si>
  <si>
    <t>FGCERAPL2602IEC</t>
  </si>
  <si>
    <t>UPS ERA PLUS 2600 IEC TOGETHER ON</t>
  </si>
  <si>
    <t>FGCERALCD1102RM</t>
  </si>
  <si>
    <t>UPS ERA LCD 1.100 RACK MOUNT</t>
  </si>
  <si>
    <t>RACK MOUNT</t>
  </si>
  <si>
    <t>4 IEC C13</t>
  </si>
  <si>
    <t>FGCERAPLS1002SCH</t>
  </si>
  <si>
    <t>UPS ERA PLUS STRIP 1000 8 SCHUKO OUTLET TOGETHER ON</t>
  </si>
  <si>
    <t>STRIP</t>
  </si>
  <si>
    <t>UPS LINE INTERACTIVE SINEWAVE</t>
  </si>
  <si>
    <t>FGCEXAPL1000</t>
  </si>
  <si>
    <t>UPS EXA PLUS 1000</t>
  </si>
  <si>
    <t>8 IEC C13</t>
  </si>
  <si>
    <t>FGCEXAPL1500</t>
  </si>
  <si>
    <t>UPS EXA PLUS 1500</t>
  </si>
  <si>
    <t>FGCEXAPL2000</t>
  </si>
  <si>
    <t>UPS EXA PLUS 2000</t>
  </si>
  <si>
    <t>UPS ON LINE SINGLE PHASE 0,9</t>
  </si>
  <si>
    <t>FGCEDP1202RTIEC</t>
  </si>
  <si>
    <t>UPS EVO DSP PLUS 1200 PF 0,9 RACK/TOWER IEC TOGETHER ON</t>
  </si>
  <si>
    <t>RACK-TOWER</t>
  </si>
  <si>
    <t>8 IEC  C13</t>
  </si>
  <si>
    <t>FGCEDP2402RTIEC</t>
  </si>
  <si>
    <t>UPS EVO DSP PLUS 2400 PF 0,9 RACK/TOWER IEC TOGETHER ON</t>
  </si>
  <si>
    <t>FGCEDP3602RTIEC</t>
  </si>
  <si>
    <t>UPS EVO DSP PLUS 3600 PF 0,9 RACK/TOWER IEC TOGETHER ON</t>
  </si>
  <si>
    <t>8 IEC C13 C13 + 1 IEC C19</t>
  </si>
  <si>
    <t>UPS ON LINE SINGLE PHASE</t>
  </si>
  <si>
    <t>FBBEDP3602RT/00</t>
  </si>
  <si>
    <t>BATTERY BOX FOR EVO DSP PLUS 3600 RT TOG ETHER ON WHITOUT BATTERY</t>
  </si>
  <si>
    <t>BATTERY BOX CONNECTION</t>
  </si>
  <si>
    <t>FBBEDP3602RT/09</t>
  </si>
  <si>
    <t>BATTERY BOX FOR EVO DSP PLUS 3600 RT TOG ETHER ON 6 BATTERY 12VDC 9AH</t>
  </si>
  <si>
    <t>FBBEDP3602RT/18</t>
  </si>
  <si>
    <t>BATTERY BOX FOR EVO DSP PLUS 3600 RT TOG ETHER ON 12 BATTERY 12VDC 9AH</t>
  </si>
  <si>
    <t>FGCEVDP6503MM</t>
  </si>
  <si>
    <t>UPS EVO DSP PLUS 6.5 MM - PF 0,9 12 BATT ERIES 12VDC 9AH</t>
  </si>
  <si>
    <t>TERMINALBLOCK</t>
  </si>
  <si>
    <t>LEAD ACID BATTERIES FOR UPS</t>
  </si>
  <si>
    <t>EACPE12V05ATWB</t>
  </si>
  <si>
    <t>POWER BATTERY TECNOWARE 12V 5AH FASTON 6 ,3 MM</t>
  </si>
  <si>
    <t>EACPE12V7A2TWB</t>
  </si>
  <si>
    <t>POWER BATTERY TECNOWARE 12V 7,2AH FASTON 6,3 MM</t>
  </si>
  <si>
    <t>EACPE12V09ATWB</t>
  </si>
  <si>
    <t>POWER BATTERY TECNOWARE 12V 9AH FASTON 6 ,3 MM</t>
  </si>
  <si>
    <t>EACPE12V11ATWB</t>
  </si>
  <si>
    <t>POWER BATTERY TECNOWARE 12V 11AH FASTON 6,3 MM</t>
  </si>
  <si>
    <t>EACPE12V7A2SDTSW</t>
  </si>
  <si>
    <t>TSW BATTERY 12V 7,2AH FOR EVO RT 2.0/3.0</t>
  </si>
  <si>
    <t>ACCESSORIES FOR UPS</t>
  </si>
  <si>
    <t>FGCBYPIEC</t>
  </si>
  <si>
    <t>BYPASS BOX FOR SINGLE PHASE-SINGLE PHASE UPS 2-4KVA TOWER/RACK-TOWER</t>
  </si>
  <si>
    <t>FMP5IECIG</t>
  </si>
  <si>
    <t>POWER CLEANER 5: IEC INPUT PLUG - 5 ITAL IAN/SCHUKO OUTPUTS - TOGETHER ON</t>
  </si>
  <si>
    <t>IEC</t>
  </si>
  <si>
    <t>6 SCHUKO/ITALY</t>
  </si>
  <si>
    <t>FGCNETAG2</t>
  </si>
  <si>
    <t>EXTERNAL SNMP INTERFACE NET AGENT FOR UP S 1-PHASE/1-PHASE</t>
  </si>
  <si>
    <t>ELECTRONICAL STABILIZER</t>
  </si>
  <si>
    <t>PROFESSIONAL</t>
  </si>
  <si>
    <t>FGCEVDP6MM2/00</t>
  </si>
  <si>
    <t>UPS EVO DSP PLUS 6.0 MM HE - PF 0,9 WITH OUT BATTERIES</t>
  </si>
  <si>
    <t>FGCEVDP6MM2/C</t>
  </si>
  <si>
    <t>UPS EVO DSP PLUS 6.0 MM HE - PF 0,9 16 B ATTERIES 12VDC 7.2AH</t>
  </si>
  <si>
    <t>FGCEVDP6MM2/D</t>
  </si>
  <si>
    <t>UPS EVO DSP PLUS 6.0 MM HE - PF 0,9 16 B ATTERIES 12VDC 9AH</t>
  </si>
  <si>
    <t>FGCEVDP6MM2/E</t>
  </si>
  <si>
    <t>UPS EVO DSP PLUS 6.0 MM HE - PF 0,9 16 B ATTERIES 12VDC 11AH</t>
  </si>
  <si>
    <t>FGCEVDP10MM2/00</t>
  </si>
  <si>
    <t>UPS EVO DSP PLUS 10.0 MM HE - PF 0,9 WIT HOUT BATTERIES</t>
  </si>
  <si>
    <t>FGCEVDP10MM2/C</t>
  </si>
  <si>
    <t>UPS EVO DSP PLUS 10.0 MM HE - PF 0,9 16 BATTERIES 12VDC 7.2AH</t>
  </si>
  <si>
    <t>FGCEVDP10MM2/D</t>
  </si>
  <si>
    <t>UPS EVO DSP PLUS 10.0 MM HE - PF 0,9 16 BATTERIES 12VDC 9AH</t>
  </si>
  <si>
    <t>FGCEVDP10MM2/E</t>
  </si>
  <si>
    <t>UPS EVO DSP PLUS 10.0 MM HE - PF 0,9 16 BATTERIES 12VDC 11AH</t>
  </si>
  <si>
    <t>FBBEVDP192A/00</t>
  </si>
  <si>
    <t>BATTERY BOX FOR EVO DSP PLUS MM 6-10KVA WITHOUT BATTERIES</t>
  </si>
  <si>
    <t>ASK FOR BACKUP TIME PRICE</t>
  </si>
  <si>
    <t>FBBEVDP192A/07</t>
  </si>
  <si>
    <t>BATTERY BOX FOR EVO DSP PLUS MM 6-10KVA 16 BATTERIES 12VDC 7.2AH</t>
  </si>
  <si>
    <t>FBBEVDP192A/14</t>
  </si>
  <si>
    <t>BATTERY BOX FOR EVO DSP PLUS MM 6-10KVA 32 BATTERIES 12VDC 7.2AH</t>
  </si>
  <si>
    <t>FBBEVDP192A/21</t>
  </si>
  <si>
    <t>BATTERY BOX FOR EVO DSP PLUS MM 6-10KVA 48 BATTERIES 12VDC 7.2AH</t>
  </si>
  <si>
    <t>FBBEVDP192A/28</t>
  </si>
  <si>
    <t>BATTERY BOX FOR EVO DSP PLUS MM 6-10KVA 64 BATTERIES 12VDC 7.2AH</t>
  </si>
  <si>
    <t>FBBEVDP192A/09</t>
  </si>
  <si>
    <t>BATTERY BOX FOR EVO DSP PLUS MM 6-10KVA 16 BATTERIES 12VDC 9AH</t>
  </si>
  <si>
    <t>FBBEVDP192A/18</t>
  </si>
  <si>
    <t>BATTERY BOX FOR EVO DSP PLUS MM 6-10KVA 32 BATTERIES 12VDC 9AH</t>
  </si>
  <si>
    <t>FBBEVDP192A/27</t>
  </si>
  <si>
    <t>BATTERY BOX FOR EVO DSP PLUS MM 6-10KVA 48 BATTERIES 12VDC 9AH</t>
  </si>
  <si>
    <t>FBBEVDP192A/36</t>
  </si>
  <si>
    <t>BATTERY BOX FOR EVO DSP PLUS MM 6-10KVA 64 BATTERIES 12VDC 9AH</t>
  </si>
  <si>
    <t>FBBEVDP192A/11</t>
  </si>
  <si>
    <t>BATTERY BOX FOR EVO DSP PLUS MM 6-10KVA 16 BATTERIES 12VDC 11AH</t>
  </si>
  <si>
    <t>FBBEVDP192A/22</t>
  </si>
  <si>
    <t>BATTERY BOX FOR EVO DSP PLUS MM 6-10KVA 32 BATTERIES 12VDC 11AH</t>
  </si>
  <si>
    <t>FBBEVDP192A/33</t>
  </si>
  <si>
    <t>BATTERY BOX FOR EVO DSP PLUS MM 6-10KVA 48 BATTERIES 12VDC 11AH</t>
  </si>
  <si>
    <t>FBBEVDP192A/44</t>
  </si>
  <si>
    <t>BATTERY BOX FOR EVO DSP PLUS MM 6-10KVA 64 BATTERIES 12VDC 11AH</t>
  </si>
  <si>
    <t>FGCEVDP6MMRM/00</t>
  </si>
  <si>
    <t>UPS EVO DSP PLUS 6.0 MM HE - PF 0,9 WITH OUT BATTERIES RACK MOUNT</t>
  </si>
  <si>
    <t>FGCEVDP10MMRM/00</t>
  </si>
  <si>
    <t>UPS EVO DSP PLUS 10.0 MM HE - PF 0,9 WIT HOUT BATTERIES RACK MOUNT</t>
  </si>
  <si>
    <t>FBBEVDR192/00</t>
  </si>
  <si>
    <t>BATTERY BOX FOR  EVO DSP MM RACK MOUNT 6 -10 KVA  WITHOUT BATTERIES</t>
  </si>
  <si>
    <t>FBBEVDR192/07</t>
  </si>
  <si>
    <t>BATTERY BOX FOR  EVO DSP MM RACK MOUNT 6 -10 KVA  16 BATTERIES 12VDC 7.2 AH</t>
  </si>
  <si>
    <t>FBBEVDR192/09</t>
  </si>
  <si>
    <t>BATTERY BOX FOR  EVO DSP MM RACK MOUNT 6 -10 KVA  16 BATTERIES 12VDC 9AH</t>
  </si>
  <si>
    <t>FBBEVDR192/11</t>
  </si>
  <si>
    <t>BATTERY BOX FOR  EVO DSP MM RACK MOUNT 6 -10 KVA  16 BATTERIES 12VDC 11 AH</t>
  </si>
  <si>
    <t>UPS ON LINE THREE-SINGLE PHASE</t>
  </si>
  <si>
    <t>400V/230 V</t>
  </si>
  <si>
    <t>FGCEDP10TM/00</t>
  </si>
  <si>
    <t>UPS EVO DSP PLUS 10.0 TM PF1 touch disp. w/o batt.(read.20 batt.ins. or 20 ext.)</t>
  </si>
  <si>
    <t>NEW RAPLACE FGCEVDP10TM2/00</t>
  </si>
  <si>
    <t>FGCEDP10TM/C</t>
  </si>
  <si>
    <t>UPS EVO DSP PLUS 10.0 TM PF1 with touch LCD display, 20 batt. 12V 7,2Ah</t>
  </si>
  <si>
    <t>NEW RAPLACE FGCEVDP10TM2/C</t>
  </si>
  <si>
    <t>FGCEDP10TM/D</t>
  </si>
  <si>
    <t>UPS EVO DSP PLUS 10.0 TM PF1 with touch LCD display, 20 batt. 12V 9Ah</t>
  </si>
  <si>
    <t>NEW RAPLACE FGCEVDP10TM2/D</t>
  </si>
  <si>
    <t>FGCEDP10TM/E</t>
  </si>
  <si>
    <t>UPS EVO DSP PLUS 10.0 TM PF1 with touch LCD display, 20 batt. 12V 11Ah</t>
  </si>
  <si>
    <t>NEW RAPLACE FGCEVDP10TM2/E</t>
  </si>
  <si>
    <t>FGCEDP20TM/00</t>
  </si>
  <si>
    <t>UPS EVO DSP PLUS 20.0 TM PF1 touch disp. w/o batt.(read.32 batt.ins. or 32 ext.)</t>
  </si>
  <si>
    <t>FGCEDP20TM/C</t>
  </si>
  <si>
    <t>UPS EVO DSP PLUS 20.0 TM PF1 with touch LCD display, 32 batt. 12V 7,2Ah</t>
  </si>
  <si>
    <t>FGCEDP20TM/D</t>
  </si>
  <si>
    <t>UPS EVO DSP PLUS 20.0 TM PF1 with touch LCD display, 32 batt. 12V 9Ah</t>
  </si>
  <si>
    <t>FGCEDP20TM/E</t>
  </si>
  <si>
    <t>UPS EVO DSP PLUS 20.0 TM PF1 with touch LCD display, 32 batt. 12V 11Ah</t>
  </si>
  <si>
    <t>UPS ON LINE THREE PHASE</t>
  </si>
  <si>
    <t>FGCEDP10TT/00</t>
  </si>
  <si>
    <t>UPS EVO DSP PLUS 10.0 TT PF1 touch disp. w/o batt.(read.20 batt.ins. or 20 ext.)</t>
  </si>
  <si>
    <t>400 V</t>
  </si>
  <si>
    <t>FGCEDP10TT/C</t>
  </si>
  <si>
    <t>UPS EVO DSP PLUS 10.0 TT PF1 with touch LCD display, 20 batt. 12V 7,2Ah</t>
  </si>
  <si>
    <t>FGCEDP10TT/D</t>
  </si>
  <si>
    <t>UPS EVO DSP PLUS 10.0 TT PF1 with touch LCD display, 20 batt. 12V 9Ah</t>
  </si>
  <si>
    <t>FGCEDP10TT/E</t>
  </si>
  <si>
    <t>UPS EVO DSP PLUS 10.0 TT PF1 with touch LCD display, 20 batt. 12V 11Ah</t>
  </si>
  <si>
    <t>FBBEP240B2/00</t>
  </si>
  <si>
    <t>BATTERY BOX EVO DSP PLUS TT/TM 10 KVA NO BATT.READY FOR 20 BATT. 12VDC 18/120AH</t>
  </si>
  <si>
    <t>FBBEP240B2/18</t>
  </si>
  <si>
    <t>BATTERY BOX EVO DSP PLUS TT/TM 10KVA 20 BATTERIES 12VDC 18AH</t>
  </si>
  <si>
    <t>FBBEP240B2/24</t>
  </si>
  <si>
    <t>BATTERY BOX EVO DSP PLUS TT/TM 10KVA 20 BATTERIES 12VDC 24AH</t>
  </si>
  <si>
    <t>FBBEP240B2/40</t>
  </si>
  <si>
    <t>BATTERY BOX EVO DSP PLUS TT/TM 10KVA 20 BATTERIES 12VDC 40AH</t>
  </si>
  <si>
    <t>FBBEP240B2/65</t>
  </si>
  <si>
    <t>BATTERY BOX EVO DSP PLUS TT/TM 10KVA 20 BATTERIES 12VDC 65AH</t>
  </si>
  <si>
    <t>FBBEP240B2/80</t>
  </si>
  <si>
    <t>BATTERY BOX EVO DSP PLUS TT/TM 10KVA 20 BATTERIES 12VDC 80AH</t>
  </si>
  <si>
    <t>FBBEP240B2/100</t>
  </si>
  <si>
    <t>BATTERY BOX EVO DSP PLUS TT/TM 10KVA 20 BATTERIES 12VDC 100AH</t>
  </si>
  <si>
    <t>FBBEP240B2/120</t>
  </si>
  <si>
    <t>BATTERY BOX EVO DSP PLUS TT/TM 10KVA 20 BATTERIES 12VDC 120AH</t>
  </si>
  <si>
    <t>FBBEP240C2/00</t>
  </si>
  <si>
    <t>BATTERY BOX EVO DSP PLUS TT/TM 10 KVA NO BATT.READY FOR 20 BATT. 12VDC 150AH</t>
  </si>
  <si>
    <t>FBBEP240C2/150</t>
  </si>
  <si>
    <t>BATTERY BOX EVO DSP PLUS TT/TM 10KVA 20 BATTERIES 12VDC 150AH</t>
  </si>
  <si>
    <t>FGCEDP20TT/00</t>
  </si>
  <si>
    <t>UPS EVO DSP PLUS 20.0 TT PF1 touch disp. w/o batt.(read.32 batt.ins. or 32 ext.)</t>
  </si>
  <si>
    <t>FGCEDP20TT/C</t>
  </si>
  <si>
    <t>UPS EVO DSP PLUS 20.0 TT PF1 with touch LCD display, 32 batt. 12V 7,2Ah</t>
  </si>
  <si>
    <t>FGCEDP20TT/D</t>
  </si>
  <si>
    <t>UPS EVO DSP PLUS 20.0 TT PF1 with touch LCD display, 32 batt. 12V 9Ah</t>
  </si>
  <si>
    <t>FGCEDP20TT/E</t>
  </si>
  <si>
    <t>UPS EVO DSP PLUS 20.0 TT PF1 with touch LCD display, 32 batt. 12V 11Ah</t>
  </si>
  <si>
    <t>FGCEDP30TT/00</t>
  </si>
  <si>
    <t>UPS EVO DSP PLUS 30.0 TT PF1 touch disp. w/o batt.(read.64 batt.ins. or 32 ext.)</t>
  </si>
  <si>
    <t>FGCEDP30TT/2C</t>
  </si>
  <si>
    <t>UPS EVO DSP PLUS 30.0 TT PF1 with touch LCD display, 64 batt. 12V 7,2Ah</t>
  </si>
  <si>
    <t>FGCEDP30TT/2D</t>
  </si>
  <si>
    <t>UPS EVO DSP PLUS 30.0 TT PF1 with touch LCD display, 64 batt. 12V 9Ah</t>
  </si>
  <si>
    <t>FGCEDP30TT/2E</t>
  </si>
  <si>
    <t>UPS EVO DSP PLUS 30.0 TT PF1 with touch LCD display, 64 batt. 12V 11Ah</t>
  </si>
  <si>
    <t>FGCEDP40TT/00</t>
  </si>
  <si>
    <t>UPS EVO DSP PLUS 40.0 TT PF1 touch disp. w/o batt.(read.64 batt.ins. or 32 ext.)</t>
  </si>
  <si>
    <t>FGCEDP40TT/2C</t>
  </si>
  <si>
    <t>UPS EVO DSP PLUS 40.0 TT PF1 with touch LCD display, 64 batt. 12V 7,2Ah</t>
  </si>
  <si>
    <t>FGCEDP40TT/2D</t>
  </si>
  <si>
    <t>UPS EVO DSP PLUS 40.0 TT PF1 with touch LCD display, 64 batt. 12V 9Ah</t>
  </si>
  <si>
    <t>FGCEDP40TT/2E</t>
  </si>
  <si>
    <t>UPS EVO DSP PLUS 40.0 TT PF1 with touch LCD display, 64 batt. 12V 11Ah</t>
  </si>
  <si>
    <t>FGCEDP60TT/00</t>
  </si>
  <si>
    <t>UPS EVO DSP PLUS 60.0 TT PF1 touch LCD d isplay (32 ext. batt.)</t>
  </si>
  <si>
    <t>FGCEVDP80TT/00</t>
  </si>
  <si>
    <t>UPS EVO DSP PLUS 80.0 TT HE - PF 0,9 WIT HOUT BATTERIES</t>
  </si>
  <si>
    <t>FGCEVDP100TT/00</t>
  </si>
  <si>
    <t>UPS EVO DSP PLUS 100.0 TT HE - PF 0,9 WI THOUT BATTERIES</t>
  </si>
  <si>
    <t>FGCEVDP120TT/00</t>
  </si>
  <si>
    <t>UPS EVO DSP PLUS 120.0 TT HE - PF 0,9 WI THOUT BATTERIES</t>
  </si>
  <si>
    <t>FGCEVDP160TT/00</t>
  </si>
  <si>
    <t>UPS EVO DSP PLUS 160.0 TT HE - PF 0,9 WI THOUT BATTERIES</t>
  </si>
  <si>
    <t>FGCEVDP200TT/00</t>
  </si>
  <si>
    <t>UPS EVO DSP PLUS 200.0 TT HE - PF 0,9 WI THOUT BATTERIES</t>
  </si>
  <si>
    <t>FBBEVDP384A/00</t>
  </si>
  <si>
    <t>FBBEVDP384A/09</t>
  </si>
  <si>
    <t>FBBEVDP384A/11</t>
  </si>
  <si>
    <t>FBBEVDP384A/18</t>
  </si>
  <si>
    <t>FBBEVDP384A/22</t>
  </si>
  <si>
    <t>FBBEP384B/00</t>
  </si>
  <si>
    <t>BATTERY BOX EVO DSP PLUS TT 40-120KVA W/ O BATT. READY 32 BATT. 12VDC 24/40AH</t>
  </si>
  <si>
    <t>FBBEP384B/24</t>
  </si>
  <si>
    <t>BATTERY BOX EVO DSP PLUS TT 40-80KVA 32 BATTERIES 12VDC 24AH</t>
  </si>
  <si>
    <t>FBBEP384B/40</t>
  </si>
  <si>
    <t>BATTERY BOX EVO DSP PLUS TT 40-120KVA 32 BATTERIES 12VDC 40AH</t>
  </si>
  <si>
    <t>FBBEP384C/00</t>
  </si>
  <si>
    <t>BATTERY BOX EVO DSP PLUS TT 40-200KVA W/ O BATT. READY 32 BATT. 12VDC 65/80AH</t>
  </si>
  <si>
    <t>FBBEP384C/65</t>
  </si>
  <si>
    <t>BATTERY BOX EVO DSP PLUS TT 40-160KVA 32 BATTERIES 12VDC 65AH</t>
  </si>
  <si>
    <t>FBBEP384C/80</t>
  </si>
  <si>
    <t>BATTERY BOX EVO DSP PLUS TT 40-200KVA 32 BATTERIES 12VDC 80AH</t>
  </si>
  <si>
    <t>FBBEP384D/00</t>
  </si>
  <si>
    <t>BATTERY BOX EVO DSP PLUS TT 40-200KVA W/ O BATT. READY 32 BATT. 12VDC 100AH</t>
  </si>
  <si>
    <t>FBBEP384D/100</t>
  </si>
  <si>
    <t>BATTERY BOX EVO DSP PLUS TT 40-200KVA 32 BATTERIES 12VDC 100AH</t>
  </si>
  <si>
    <t>FBBEP384D/120</t>
  </si>
  <si>
    <t>BATTERY BOX EVO DSP PLUS TT 40-200KVA 32 BATTERIES 12VDC 120AH</t>
  </si>
  <si>
    <t>FBBEP384E/00</t>
  </si>
  <si>
    <t>BATTERY BOX EVO DSP PLUS TT 40-200KVA W/ O BATT.  32 BATT. 12VDC 140/200AH</t>
  </si>
  <si>
    <t>FBBEP384E/140</t>
  </si>
  <si>
    <t>BATTERY BOX EVO DSP PLUS TT 40-200KVA 32 BATTERIES 12VDC 140AH</t>
  </si>
  <si>
    <t>FBBEP384E/200</t>
  </si>
  <si>
    <t>BATTERY BOX EVO DSP PLUS TT 40-200KVA 32 BATTERIES 12VDC 200AH</t>
  </si>
  <si>
    <t>FGCEVDP10TMRM/00</t>
  </si>
  <si>
    <t>UPS EVO DSP PLUS 10.0 TM HE - PF 0,9 WIT HOUT BATTERIES RACK MOUNT</t>
  </si>
  <si>
    <t>FGCEVDP15TMRM/00</t>
  </si>
  <si>
    <t>UPS EVO DSP PLUS 15.0 TM HE - PF 0,9 WIT HOUT BATTERIES RACK MOUNT</t>
  </si>
  <si>
    <t>FGCEVDP20TMRM/00</t>
  </si>
  <si>
    <t>UPS EVO DSP PLUS 20.0 TM HE - PF 0,9 WIT HOUT BATTERIES RACK MOUNT</t>
  </si>
  <si>
    <t>FGCEVDP10TTRM/00</t>
  </si>
  <si>
    <t>UPS EVO DSP PLUS 10.0 TT HE - PF 0,9 WIT HOUT BATTERIES RACK MOUNT</t>
  </si>
  <si>
    <t>FGCEVDP15TTRM/00</t>
  </si>
  <si>
    <t>UPS EVO DSP PLUS 15.0 TT HE - PF 0,9 WIT HOUT BATTERIES RACK MOUNT</t>
  </si>
  <si>
    <t>FGCEVDP20TTRM/00</t>
  </si>
  <si>
    <t>UPS EVO DSP PLUS 20.0 TT HE - PF 0,9 WIT HOUT BATTERIES RACK MOUNT</t>
  </si>
  <si>
    <t>FBBEVDR240/00</t>
  </si>
  <si>
    <t>BATTERY BOX FOR  EVO DSP TM-TT RACK MOUN T WITHOUT BATTERIES</t>
  </si>
  <si>
    <t>FBBEVDR240/07</t>
  </si>
  <si>
    <t>BATTERY BOX FOR  EVO DSP TM-TT RACK MOUN T 20 BATTERIES 12VDC 7.2 AH</t>
  </si>
  <si>
    <t>FBBEVDR240/09</t>
  </si>
  <si>
    <t>BATTERY BOX FOR  EVO DSP TM-TT RACK MOUN T 20 BATTERIES 12VDC 9AH</t>
  </si>
  <si>
    <t>FBBEVDR240/11</t>
  </si>
  <si>
    <t>BATTERY BOX FOR  EVO DSP TM-TT RACK MOUN T 20 BATTERIES 12VDC 11 AH</t>
  </si>
  <si>
    <t>UPS ON LINE THREE PHASE MODULAR</t>
  </si>
  <si>
    <t>FGCEVDPM30A80K</t>
  </si>
  <si>
    <t>CABINET EVO DSP PLUS MODULAR 30U, STS 80 KVA X 4 UPS MOD. 20KVA</t>
  </si>
  <si>
    <t>MODULAR</t>
  </si>
  <si>
    <t>400V</t>
  </si>
  <si>
    <t>FGCEVDPM30A120K</t>
  </si>
  <si>
    <t>CABINET EVO DSP PLUS MODULAR 30U, STS 12 0KVA X 6 UPS MOD. 20KVA</t>
  </si>
  <si>
    <t>FGCEVDPM42A200K</t>
  </si>
  <si>
    <t>CABINET EVO DSP PLUS MODULAR 42U, STS 20 0KVA X 10 UPS MOD. 20KVA</t>
  </si>
  <si>
    <t>FGCEVDPM30B90K</t>
  </si>
  <si>
    <t>CABINET EVO DSP PLUS MODULAR 30U, STS 90 KVA X 3 UPS MOD. 20/30KVA, 12 BATT.MOD.</t>
  </si>
  <si>
    <t>FGCEVDPM30B120K</t>
  </si>
  <si>
    <t>CABINET EVO DSP PLUS MODULAR 30U, STS 12 0KVA X 4 UPS MOD. 20/30KVA</t>
  </si>
  <si>
    <t>FGCEVDPM30B180K</t>
  </si>
  <si>
    <t>CABINET EVO DSP PLUS MODULAR 30U, STS 18 0KVA X 6 UPS MOD. 20/30KVA</t>
  </si>
  <si>
    <t>FGCEVDPM42B120K</t>
  </si>
  <si>
    <t>CABINET EVO DSP PLUS MODULAR 42U, STS 12 0KVA X 4 UPS MOD.20/30KVA, 20 BATT.MOD.</t>
  </si>
  <si>
    <t>FGCEVDPM42B210K</t>
  </si>
  <si>
    <t>CABINET EVO DSP PLUS MODULAR 42U, STS 21 0KVA X 8 UPS MOD. 20/30KVA</t>
  </si>
  <si>
    <t>FGCEVDPM42B300K</t>
  </si>
  <si>
    <t>CABINET EVO DSP PLUS MODULAR 42U, STS 30 0KVA X 10 UPS MOD. 20/30KVA</t>
  </si>
  <si>
    <t>FGCEVDPM20TT</t>
  </si>
  <si>
    <t>UPS MODULE EVO DSP PLUS MODULAR 20KVA TT PF 1</t>
  </si>
  <si>
    <t>FGCEVDPM30TT</t>
  </si>
  <si>
    <t>UPS MODULE EVO DSP PLUS MODULAR 30KVA TT PF 1</t>
  </si>
  <si>
    <t>FBBEVDPM30U480A</t>
  </si>
  <si>
    <t>BATTERY CABINET EVO DSP PLUS MODULAR HE 30U X 28 BATT. MOD.</t>
  </si>
  <si>
    <t>FBBEVDPM42U480A</t>
  </si>
  <si>
    <t>BATTERY CABINET EVO DSP PLUS MODULAR HE 42U X 40 BATT. MOD.</t>
  </si>
  <si>
    <t>FBBEVDPM42U480B</t>
  </si>
  <si>
    <t>BATTERY CABINET EVO DSP PLUS MODULAR HE 42U X 40 BATT. 12V 100Ah</t>
  </si>
  <si>
    <t>FBBEVDPM120/00</t>
  </si>
  <si>
    <t>BATTERY MODULE UPS EVO DSP PLUS MODULAR HE X 10 BATT. 12V 7/9/11Ah</t>
  </si>
  <si>
    <t>FBBEVDPM120/07</t>
  </si>
  <si>
    <t>BATTERY MODULE UPS EVO DSP PLUS MODULAR HE 10 BATT. 12V 7Ah</t>
  </si>
  <si>
    <t>FBBEVDPM120/09</t>
  </si>
  <si>
    <t>BATTERY MODULE UPS EVO DSP PLUS MODULAR HE 10 BATT. 12V 9Ah</t>
  </si>
  <si>
    <t>FBBEVDPM120/11</t>
  </si>
  <si>
    <t>BATTERY MODULE UPS EVO DSP PLUS MODULAR HE 10 BATT. 12V 11Ah</t>
  </si>
  <si>
    <t>FGCEVDPMSL</t>
  </si>
  <si>
    <t>EXTRA COMMUNICATION SLOT FOR CABINET EVO DSP PLUS MODULAR HE</t>
  </si>
  <si>
    <t>ECBWEDP20TT</t>
  </si>
  <si>
    <t>BATTERY CABLE + CONNECTOR FOR EVO DSP PL US 10-20 TT/TM L.250CM</t>
  </si>
  <si>
    <t>ECBWEDP40TT</t>
  </si>
  <si>
    <t>BATTERY CABLE + CONNECTOR FOR EVO DSP PL US 30-40 TT L.250CM</t>
  </si>
  <si>
    <t>FGCATS1601MM</t>
  </si>
  <si>
    <t>ATS AUTOMATIC TRANSFER SWITCH 16A SINGLE PHASE</t>
  </si>
  <si>
    <t>FGCATS3001MM</t>
  </si>
  <si>
    <t>ATS AUTOMATIC TRANSFER SWITCH 30A SINGLE PHASE</t>
  </si>
  <si>
    <t>FGCNETAG7</t>
  </si>
  <si>
    <t>INTERNAL SNMP INTERFACE FOR UPS EVO DSP MM, EVO DSP PLUS MM-TM-TT, EVO DSP RT</t>
  </si>
  <si>
    <t>FGCNETAG9</t>
  </si>
  <si>
    <t>INTERNAL SNMP INTERFACE FOR ATS SWITCH + SNMP MANAGER SOFTWARE</t>
  </si>
  <si>
    <t>FGCNETAG11</t>
  </si>
  <si>
    <t>INT. SNMP HTTPS INTERF. EVO DSP MM, EVO DSP PLUS, EVO DSP RT(ViewPower Pro)</t>
  </si>
  <si>
    <t>FGCMODBUS</t>
  </si>
  <si>
    <t>INT. MODBUS RS485 INTERF. EVO DSP MM, EV O DSP PLUS MM-TM-TT, EVO DSP RT</t>
  </si>
  <si>
    <t>FGCEVODSDRY3</t>
  </si>
  <si>
    <t>DRY CONTACT INTERFACE DB9 FOR UPS EVO DS P MM, EVO DSP PLUS MM-TM-TT EVO DSP RT</t>
  </si>
  <si>
    <t>FGCEVODSDRY4</t>
  </si>
  <si>
    <t>DRY CONTACT INTERFACE 9 PIN FOR UPS EVO DSP MM, EVO DSP PLUS MM-TM-TT EVO DSP RT</t>
  </si>
  <si>
    <t>FGCBYPMM</t>
  </si>
  <si>
    <t>BYPASS BOX FOR UPS SINGLE PHASE-SINGLE P HASE 4-6KVA</t>
  </si>
  <si>
    <t>FGCKITEVORT</t>
  </si>
  <si>
    <t>KIT RACK POSITIONING FOR UPS AND BATTERY BOX</t>
  </si>
  <si>
    <t>RACK</t>
  </si>
  <si>
    <t>FSTEL1K2M</t>
  </si>
  <si>
    <t>ELECTRONIC SINGLE-PHASE STABILIZER 1200V A</t>
  </si>
  <si>
    <t>FSTEL2K5M</t>
  </si>
  <si>
    <t>ELECTRONIC SINGLE-PHASE STABILIZER 2500V A</t>
  </si>
  <si>
    <t>FSTEL3K5M</t>
  </si>
  <si>
    <t>ELECTRONIC SINGLE-PHASE STABILIZER 3500V A</t>
  </si>
  <si>
    <t>FSTEL9KM</t>
  </si>
  <si>
    <t>ELECTRONIC SINGLE-PHASE STABILIZER 9KVA</t>
  </si>
  <si>
    <t>FSTEL12KM</t>
  </si>
  <si>
    <t>ELECTRONIC SINGLE-PHASE STABILIZER 12KVA</t>
  </si>
  <si>
    <t>FSTEL9KT</t>
  </si>
  <si>
    <t>ELECTRONIC THREE-PHASE STABILIZER 9KVA</t>
  </si>
  <si>
    <t>FSTESM7K5M</t>
  </si>
  <si>
    <t>Single-Phase Stabilizer 7,5KVA Servo-Ass isted with µP Electronic Control</t>
  </si>
  <si>
    <t>NEW</t>
  </si>
  <si>
    <t>FSTESM10KM</t>
  </si>
  <si>
    <t>Single-Phase Stabilizer 10KVA Servo-Assi sted with µP Electronic Control</t>
  </si>
  <si>
    <t>FSTESM18KM</t>
  </si>
  <si>
    <t>Single-Phase Stabilizer 18KVA Servo-Assi sted with µP Electronic Control</t>
  </si>
  <si>
    <t>FSTESM9KT</t>
  </si>
  <si>
    <t>Three-Phase Stabilizer 9KVA Servo-Assist ed with µP Electronic Control</t>
  </si>
  <si>
    <t>FSTESM25KT</t>
  </si>
  <si>
    <t>Three-Phase Stabilizer 25KVA Servo-Assis ted with µP Electronic Control</t>
  </si>
  <si>
    <t>FSTESM50KT</t>
  </si>
  <si>
    <t>Three-Phase Stabilizer 50KVA Servo-Assis ted with µP Electronic Control</t>
  </si>
  <si>
    <t>FSTESC100KT</t>
  </si>
  <si>
    <t>Three-Phase Stabilizer 100KVA with SCR a nd µP Electronic Control</t>
  </si>
  <si>
    <t>GASOLINE GENERATOR</t>
  </si>
  <si>
    <t>FGE3200M</t>
  </si>
  <si>
    <t>GASOLINE GENERETOR 3200VA RECOIL STARTIN G SYSTEM</t>
  </si>
  <si>
    <t>FGE4200E</t>
  </si>
  <si>
    <t>GASOLINE GENERETOR 4200VA ELECTRICAL STA RTING SYSTEM</t>
  </si>
  <si>
    <t>FGE7800E</t>
  </si>
  <si>
    <t>GASOLINE GENERETOR 7800VA ELECTRICAL STA RTING SYSTEM</t>
  </si>
  <si>
    <t>FGE9200EA</t>
  </si>
  <si>
    <t>GASOLINE GENERATOR 9200VA ELECTRICAL/AUT OMATIC STARTING SYSTEM</t>
  </si>
  <si>
    <t>FGEATS9200</t>
  </si>
  <si>
    <t>ATS FOR GASOLINE GENERATOR 9200VA ELECTR ICAL/AUTOMATIC STARTING SYSTEM</t>
  </si>
  <si>
    <t>FGCEVDP5003MM</t>
  </si>
  <si>
    <t>UPS EVO DSP PLUS 5.0 MM - PF 0,9 12 BATT ERIES 12VDC 9AH</t>
  </si>
  <si>
    <t>BATTERY BOX EVO DSP PLUS TT 20-30-40KVA W/O BA TT. READY 32/64 BATT. 12VDC 9/11AH</t>
  </si>
  <si>
    <t>BATTERY BOX EVO DSP PLUS TT 20-30-40KVA 32 BAT TERIES 12VDC 9AH</t>
  </si>
  <si>
    <t>BATTERY BOX EVO DSP PLUS TT 20-30-40KVA 32 BAT TERIES 12VDC 11AH</t>
  </si>
  <si>
    <t>BATTERY BOX EVO DSP PLUS TT 20-30-40KVA 64 BAT TERIES 12VDC 9AH</t>
  </si>
  <si>
    <t>BATTERY BOX EVO DSP PLUS TT 20-30-40KVA 64 BAT TERIES 12VDC 11AH</t>
  </si>
  <si>
    <t>BATTERY BOX EVO DSP PLUS TM 20KVA 32 BAT TERIES 12VDC 9AH</t>
  </si>
  <si>
    <t>BATTERY BOX EVO DSP PLUS TM 20KVA W/O BA TT. READY 32/64 BATT. 12VDC 9/11AH</t>
  </si>
  <si>
    <t>BATTERY BOX EVO DSP PLUS TM 20KVA 32 BAT TERIES 12VDC 11AH</t>
  </si>
  <si>
    <t>BATTERY BOX EVO DSP PLUS TM20KVA 64 BAT TERIES 12VDC 9AH</t>
  </si>
  <si>
    <t>BATTERY BOX EVO DSP PLUS TM20KVA 64 BAT TERIES 12VDC 11AH</t>
  </si>
  <si>
    <t>NEW RAPLACE FGCEVDP20TM2/00</t>
  </si>
  <si>
    <t>NEW RAPLACE FGCEVDP20TM2/C</t>
  </si>
  <si>
    <t>NEW RAPLACE FGCEVDP20TM2/D</t>
  </si>
  <si>
    <t>NEW RAPLACE FGCEVDP20TM2/E</t>
  </si>
  <si>
    <t>NEW RAPLACE FGCEVDP10TT2/00</t>
  </si>
  <si>
    <t>NEW RAPLACE FGCEVDP10TT2/C</t>
  </si>
  <si>
    <t>NEW RAPLACE FGCEVDP10TT2/D</t>
  </si>
  <si>
    <t>NEW RAPLACE FGCEVDP10TT2/E</t>
  </si>
  <si>
    <t>NEW RAPLACE FGCEVDP20TT2/00</t>
  </si>
  <si>
    <t>NEW RAPLACE FGCEVDP20TT2/2C</t>
  </si>
  <si>
    <t>NEW RAPLACE FGCEVDP20TT2/2D</t>
  </si>
  <si>
    <t>NEW RAPLACE FGCEVDP20TT2/2E</t>
  </si>
  <si>
    <t>NEW RAPLACE FGCEVDP30TT2/00</t>
  </si>
  <si>
    <t>NEW RAPLACE FGCEVDP30TT2/3C</t>
  </si>
  <si>
    <t>NEW RAPLACE FGCEVDP30TT2/3D</t>
  </si>
  <si>
    <t>NEW RAPLACE FGCEVDP30TT2/3E</t>
  </si>
  <si>
    <t>NEW RAPLACE FGCEVDP40TT2/00</t>
  </si>
  <si>
    <t>NEW RAPLACE FGCEVDP40TT2/3C</t>
  </si>
  <si>
    <t>NEW RAPLACE FGCEVDP40TT2/3D</t>
  </si>
  <si>
    <t>NEW RAPLACE FGCEVDP40TT2/3E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</si>
</sst>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 Light"/>
      <family val="2"/>
      <scheme val="major"/>
    </font>
    <font>
      <b/>
      <sz val="14"/>
      <color rgb="FF92D050"/>
      <name val="Arial Black"/>
      <family val="2"/>
    </font>
    <font>
      <b/>
      <sz val="9"/>
      <name val="Calibri Light"/>
      <family val="2"/>
      <scheme val="major"/>
    </font>
    <font>
      <b/>
      <sz val="8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ck">
        <color rgb="FF92D050"/>
      </left>
      <right style="thick">
        <color rgb="FF92D050"/>
      </right>
      <top style="thick">
        <color rgb="FF92D050"/>
      </top>
      <bottom style="thick">
        <color rgb="FF92D0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43" fontId="3" fillId="0" borderId="0" xfId="1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43" fontId="3" fillId="0" borderId="0" xfId="1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3" fontId="4" fillId="0" borderId="0" xfId="1" applyFont="1" applyAlignment="1">
      <alignment horizontal="right" vertical="center" wrapText="1"/>
    </xf>
    <xf numFmtId="9" fontId="4" fillId="0" borderId="1" xfId="2" applyFont="1" applyBorder="1" applyAlignment="1">
      <alignment horizontal="right" vertical="center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center" vertical="top" wrapText="1"/>
    </xf>
    <xf numFmtId="164" fontId="2" fillId="0" borderId="0" xfId="2" applyNumberFormat="1" applyFont="1" applyFill="1" applyAlignment="1">
      <alignment horizontal="left"/>
    </xf>
    <xf numFmtId="43" fontId="2" fillId="0" borderId="0" xfId="1" applyFont="1" applyFill="1" applyAlignment="1">
      <alignment horizontal="left"/>
    </xf>
    <xf numFmtId="165" fontId="2" fillId="0" borderId="0" xfId="0" applyNumberFormat="1" applyFont="1"/>
    <xf numFmtId="0" fontId="0" fillId="0" borderId="0" xfId="0" applyAlignment="1">
      <alignment horizontal="left"/>
    </xf>
    <xf numFmtId="165" fontId="2" fillId="0" borderId="0" xfId="0" applyNumberFormat="1" applyFont="1" applyAlignment="1">
      <alignment horizontal="right"/>
    </xf>
    <xf numFmtId="165" fontId="2" fillId="0" borderId="0" xfId="0" applyNumberFormat="1" applyFont="1" applyAlignment="1"/>
    <xf numFmtId="43" fontId="2" fillId="0" borderId="0" xfId="1" applyFont="1" applyFill="1" applyAlignment="1"/>
    <xf numFmtId="0" fontId="0" fillId="0" borderId="0" xfId="0" applyAlignment="1"/>
    <xf numFmtId="43" fontId="3" fillId="0" borderId="0" xfId="1" applyFont="1" applyAlignment="1">
      <alignment horizontal="center"/>
    </xf>
    <xf numFmtId="9" fontId="4" fillId="0" borderId="1" xfId="2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43" fontId="2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50803</xdr:colOff>
      <xdr:row>0</xdr:row>
      <xdr:rowOff>1</xdr:rowOff>
    </xdr:from>
    <xdr:to>
      <xdr:col>1</xdr:col>
      <xdr:colOff>1225825</xdr:colOff>
      <xdr:row>3</xdr:row>
      <xdr:rowOff>207618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EAF767C-6671-4D1C-BBC4-D541DFDA2BD7}"/>
            </a:ext>
          </a:extLst>
        </xdr:cNvPr>
        <xdr:cNvGrpSpPr/>
      </xdr:nvGrpSpPr>
      <xdr:grpSpPr>
        <a:xfrm>
          <a:off x="50803" y="1"/>
          <a:ext cx="2127522" cy="1122017"/>
          <a:chOff x="673100" y="0"/>
          <a:chExt cx="1644650" cy="915508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79B4C0A5-7C65-4DDF-A068-D873FB79FE1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91" t="30443" r="28157" b="42597"/>
          <a:stretch/>
        </xdr:blipFill>
        <xdr:spPr>
          <a:xfrm>
            <a:off x="1562100" y="689619"/>
            <a:ext cx="609600" cy="225889"/>
          </a:xfrm>
          <a:prstGeom prst="rect">
            <a:avLst/>
          </a:prstGeom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909748C2-416F-4121-A714-6979189E39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3100" y="0"/>
            <a:ext cx="1644650" cy="65411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5DD8D-0AB2-4726-8263-F455C165430F}">
  <dimension ref="A1:W195"/>
  <sheetViews>
    <sheetView tabSelected="1" zoomScaleNormal="100" workbookViewId="0">
      <pane xSplit="1" ySplit="5" topLeftCell="B6" activePane="bottomRight" state="frozen"/>
      <selection activeCell="AZ138" sqref="AZ138"/>
      <selection pane="topRight" activeCell="AZ138" sqref="AZ138"/>
      <selection pane="bottomLeft" activeCell="AZ138" sqref="AZ138"/>
      <selection pane="bottomRight" activeCell="D191" sqref="D191"/>
    </sheetView>
  </sheetViews>
  <sheetFormatPr baseColWidth="10" defaultColWidth="8.85546875" defaultRowHeight="15" x14ac:dyDescent="0.25"/>
  <cols>
    <col min="1" max="1" width="14.28515625" style="17" customWidth="1"/>
    <col min="2" max="2" width="25.140625" customWidth="1"/>
    <col min="3" max="3" width="15.85546875" customWidth="1"/>
    <col min="4" max="4" width="61.7109375" customWidth="1"/>
    <col min="5" max="5" width="18.85546875" customWidth="1"/>
    <col min="6" max="6" width="11.7109375" customWidth="1"/>
    <col min="7" max="7" width="19.140625" customWidth="1"/>
    <col min="8" max="9" width="14" customWidth="1"/>
    <col min="10" max="10" width="14" style="26" customWidth="1"/>
    <col min="11" max="11" width="9.85546875" customWidth="1"/>
    <col min="12" max="12" width="9.28515625" customWidth="1"/>
    <col min="13" max="13" width="8.42578125" customWidth="1"/>
    <col min="14" max="14" width="8.85546875" customWidth="1"/>
    <col min="15" max="15" width="6.7109375" customWidth="1"/>
    <col min="16" max="16" width="9.42578125" customWidth="1"/>
    <col min="17" max="17" width="7.7109375" customWidth="1"/>
    <col min="18" max="18" width="18.42578125" customWidth="1"/>
    <col min="19" max="19" width="20.85546875" customWidth="1"/>
    <col min="20" max="20" width="12" customWidth="1"/>
    <col min="21" max="22" width="11.7109375" customWidth="1"/>
    <col min="23" max="23" width="11" customWidth="1"/>
  </cols>
  <sheetData>
    <row r="1" spans="1:23" s="2" customFormat="1" ht="16.5" customHeight="1" x14ac:dyDescent="0.45">
      <c r="A1" s="1"/>
      <c r="C1" s="3"/>
      <c r="D1" s="3"/>
      <c r="J1" s="4"/>
      <c r="T1" s="4"/>
      <c r="U1" s="4"/>
      <c r="V1" s="4"/>
      <c r="W1" s="4"/>
    </row>
    <row r="2" spans="1:23" s="5" customFormat="1" ht="39" customHeight="1" x14ac:dyDescent="0.25">
      <c r="H2" s="27" t="s">
        <v>0</v>
      </c>
      <c r="I2" s="27"/>
      <c r="J2" s="27"/>
    </row>
    <row r="3" spans="1:23" s="2" customFormat="1" ht="16.5" customHeight="1" thickBot="1" x14ac:dyDescent="0.5">
      <c r="A3" s="1"/>
      <c r="H3" s="6"/>
      <c r="I3" s="6"/>
      <c r="J3" s="22"/>
      <c r="T3" s="4"/>
      <c r="U3" s="4"/>
      <c r="V3" s="4"/>
      <c r="W3" s="4"/>
    </row>
    <row r="4" spans="1:23" s="8" customFormat="1" ht="16.5" customHeight="1" thickTop="1" thickBot="1" x14ac:dyDescent="0.3">
      <c r="A4" s="7"/>
      <c r="H4" s="9"/>
      <c r="I4" s="10"/>
      <c r="J4" s="23"/>
      <c r="T4" s="5"/>
      <c r="U4" s="5"/>
      <c r="V4" s="5"/>
      <c r="W4" s="5"/>
    </row>
    <row r="5" spans="1:23" s="12" customFormat="1" ht="23.25" thickTop="1" x14ac:dyDescent="0.25">
      <c r="A5" s="11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3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12" t="s">
        <v>17</v>
      </c>
      <c r="R5" s="12" t="s">
        <v>18</v>
      </c>
      <c r="S5" s="12" t="s">
        <v>19</v>
      </c>
      <c r="T5" s="13" t="s">
        <v>20</v>
      </c>
      <c r="U5" s="13" t="s">
        <v>21</v>
      </c>
      <c r="V5" s="13" t="s">
        <v>22</v>
      </c>
      <c r="W5" s="13" t="s">
        <v>23</v>
      </c>
    </row>
    <row r="6" spans="1:23" s="2" customFormat="1" ht="11.25" x14ac:dyDescent="0.2">
      <c r="A6" s="14" t="s">
        <v>24</v>
      </c>
      <c r="B6" s="2" t="s">
        <v>25</v>
      </c>
      <c r="C6" s="2" t="s">
        <v>28</v>
      </c>
      <c r="D6" s="2" t="s">
        <v>29</v>
      </c>
      <c r="F6" s="2" t="s">
        <v>26</v>
      </c>
      <c r="H6" s="15">
        <v>81.2</v>
      </c>
      <c r="I6" s="16">
        <f t="shared" ref="I6:J19" si="0">H6+H6*I$4</f>
        <v>81.2</v>
      </c>
      <c r="J6" s="24">
        <f t="shared" ref="J6:J16" si="1">I6+I6*J$4</f>
        <v>81.2</v>
      </c>
      <c r="K6" s="4" t="s">
        <v>30</v>
      </c>
      <c r="L6" s="4" t="s">
        <v>27</v>
      </c>
      <c r="M6" s="4">
        <v>800</v>
      </c>
      <c r="N6" s="4">
        <v>0.7</v>
      </c>
      <c r="O6" s="4">
        <v>560</v>
      </c>
      <c r="P6" s="4" t="s">
        <v>31</v>
      </c>
      <c r="Q6" s="4" t="s">
        <v>31</v>
      </c>
      <c r="R6" s="4" t="s">
        <v>32</v>
      </c>
      <c r="S6" s="4" t="s">
        <v>33</v>
      </c>
      <c r="T6" s="4">
        <v>1</v>
      </c>
      <c r="U6" s="4" t="s">
        <v>34</v>
      </c>
      <c r="V6" s="4">
        <v>3</v>
      </c>
      <c r="W6" s="4">
        <v>48</v>
      </c>
    </row>
    <row r="7" spans="1:23" s="2" customFormat="1" ht="11.25" x14ac:dyDescent="0.2">
      <c r="A7" s="14" t="s">
        <v>24</v>
      </c>
      <c r="B7" s="2" t="s">
        <v>25</v>
      </c>
      <c r="C7" s="2" t="s">
        <v>35</v>
      </c>
      <c r="D7" s="2" t="s">
        <v>36</v>
      </c>
      <c r="F7" s="2" t="s">
        <v>26</v>
      </c>
      <c r="H7" s="15">
        <v>132</v>
      </c>
      <c r="I7" s="16">
        <f t="shared" si="0"/>
        <v>132</v>
      </c>
      <c r="J7" s="24">
        <f t="shared" si="1"/>
        <v>132</v>
      </c>
      <c r="K7" s="4" t="s">
        <v>30</v>
      </c>
      <c r="L7" s="4" t="s">
        <v>27</v>
      </c>
      <c r="M7" s="4">
        <v>1200</v>
      </c>
      <c r="N7" s="4">
        <v>0.7</v>
      </c>
      <c r="O7" s="4">
        <v>840</v>
      </c>
      <c r="P7" s="4" t="s">
        <v>37</v>
      </c>
      <c r="Q7" s="4" t="s">
        <v>31</v>
      </c>
      <c r="R7" s="4" t="s">
        <v>32</v>
      </c>
      <c r="S7" s="4" t="s">
        <v>33</v>
      </c>
      <c r="T7" s="4">
        <v>1</v>
      </c>
      <c r="U7" s="4">
        <v>9</v>
      </c>
      <c r="V7" s="4">
        <v>3</v>
      </c>
      <c r="W7" s="4">
        <v>48</v>
      </c>
    </row>
    <row r="8" spans="1:23" s="2" customFormat="1" ht="11.25" x14ac:dyDescent="0.2">
      <c r="A8" s="14" t="s">
        <v>24</v>
      </c>
      <c r="B8" s="2" t="s">
        <v>25</v>
      </c>
      <c r="C8" s="2" t="s">
        <v>38</v>
      </c>
      <c r="D8" s="2" t="s">
        <v>39</v>
      </c>
      <c r="F8" s="2" t="s">
        <v>26</v>
      </c>
      <c r="H8" s="15">
        <v>221</v>
      </c>
      <c r="I8" s="16">
        <f t="shared" si="0"/>
        <v>221</v>
      </c>
      <c r="J8" s="24">
        <f t="shared" si="1"/>
        <v>221</v>
      </c>
      <c r="K8" s="4" t="s">
        <v>30</v>
      </c>
      <c r="L8" s="4" t="s">
        <v>27</v>
      </c>
      <c r="M8" s="4">
        <v>1600</v>
      </c>
      <c r="N8" s="4">
        <v>0.7</v>
      </c>
      <c r="O8" s="4">
        <v>1120</v>
      </c>
      <c r="P8" s="4" t="s">
        <v>37</v>
      </c>
      <c r="Q8" s="4" t="s">
        <v>31</v>
      </c>
      <c r="R8" s="4" t="s">
        <v>32</v>
      </c>
      <c r="S8" s="4" t="s">
        <v>33</v>
      </c>
      <c r="T8" s="4">
        <v>1</v>
      </c>
      <c r="U8" s="4">
        <v>11</v>
      </c>
      <c r="V8" s="4">
        <v>3</v>
      </c>
      <c r="W8" s="4">
        <v>48</v>
      </c>
    </row>
    <row r="9" spans="1:23" s="2" customFormat="1" ht="11.25" x14ac:dyDescent="0.2">
      <c r="A9" s="14" t="s">
        <v>24</v>
      </c>
      <c r="B9" s="2" t="s">
        <v>25</v>
      </c>
      <c r="C9" s="2" t="s">
        <v>40</v>
      </c>
      <c r="D9" s="2" t="s">
        <v>41</v>
      </c>
      <c r="F9" s="2" t="s">
        <v>26</v>
      </c>
      <c r="H9" s="15">
        <v>393</v>
      </c>
      <c r="I9" s="16">
        <f t="shared" si="0"/>
        <v>393</v>
      </c>
      <c r="J9" s="24">
        <f t="shared" si="1"/>
        <v>393</v>
      </c>
      <c r="K9" s="4" t="s">
        <v>30</v>
      </c>
      <c r="L9" s="4" t="s">
        <v>27</v>
      </c>
      <c r="M9" s="4">
        <v>2000</v>
      </c>
      <c r="N9" s="4">
        <v>0.7</v>
      </c>
      <c r="O9" s="4">
        <v>1400</v>
      </c>
      <c r="P9" s="4" t="s">
        <v>37</v>
      </c>
      <c r="Q9" s="4" t="s">
        <v>31</v>
      </c>
      <c r="R9" s="4" t="s">
        <v>42</v>
      </c>
      <c r="S9" s="4" t="s">
        <v>43</v>
      </c>
      <c r="T9" s="4">
        <v>2</v>
      </c>
      <c r="U9" s="4">
        <v>9</v>
      </c>
      <c r="V9" s="4">
        <v>1</v>
      </c>
      <c r="W9" s="4">
        <v>30</v>
      </c>
    </row>
    <row r="10" spans="1:23" s="2" customFormat="1" ht="11.25" x14ac:dyDescent="0.2">
      <c r="A10" s="14" t="s">
        <v>24</v>
      </c>
      <c r="B10" s="2" t="s">
        <v>25</v>
      </c>
      <c r="C10" s="2" t="s">
        <v>44</v>
      </c>
      <c r="D10" s="2" t="s">
        <v>45</v>
      </c>
      <c r="F10" s="2" t="s">
        <v>26</v>
      </c>
      <c r="H10" s="15">
        <v>614</v>
      </c>
      <c r="I10" s="16">
        <f t="shared" si="0"/>
        <v>614</v>
      </c>
      <c r="J10" s="24">
        <f t="shared" si="1"/>
        <v>614</v>
      </c>
      <c r="K10" s="4" t="s">
        <v>30</v>
      </c>
      <c r="L10" s="4" t="s">
        <v>27</v>
      </c>
      <c r="M10" s="4">
        <v>2600</v>
      </c>
      <c r="N10" s="4">
        <v>0.7</v>
      </c>
      <c r="O10" s="4">
        <v>1819.9999999999998</v>
      </c>
      <c r="P10" s="4" t="s">
        <v>37</v>
      </c>
      <c r="Q10" s="4" t="s">
        <v>31</v>
      </c>
      <c r="R10" s="4" t="s">
        <v>42</v>
      </c>
      <c r="S10" s="4" t="s">
        <v>43</v>
      </c>
      <c r="T10" s="4">
        <v>2</v>
      </c>
      <c r="U10" s="4">
        <v>11</v>
      </c>
      <c r="V10" s="4">
        <v>1</v>
      </c>
      <c r="W10" s="4">
        <v>30</v>
      </c>
    </row>
    <row r="11" spans="1:23" s="2" customFormat="1" ht="11.25" x14ac:dyDescent="0.2">
      <c r="A11" s="14" t="s">
        <v>24</v>
      </c>
      <c r="B11" s="2" t="s">
        <v>25</v>
      </c>
      <c r="C11" s="2" t="s">
        <v>46</v>
      </c>
      <c r="D11" s="2" t="s">
        <v>47</v>
      </c>
      <c r="H11" s="15">
        <v>430</v>
      </c>
      <c r="I11" s="16">
        <f t="shared" si="0"/>
        <v>430</v>
      </c>
      <c r="J11" s="24">
        <f t="shared" si="1"/>
        <v>430</v>
      </c>
      <c r="K11" s="4" t="s">
        <v>48</v>
      </c>
      <c r="L11" s="4" t="s">
        <v>27</v>
      </c>
      <c r="M11" s="4">
        <v>1100</v>
      </c>
      <c r="N11" s="4">
        <v>0.7</v>
      </c>
      <c r="O11" s="4">
        <v>770</v>
      </c>
      <c r="P11" s="4" t="s">
        <v>37</v>
      </c>
      <c r="Q11" s="4" t="s">
        <v>31</v>
      </c>
      <c r="R11" s="4" t="s">
        <v>42</v>
      </c>
      <c r="S11" s="4" t="s">
        <v>49</v>
      </c>
      <c r="T11" s="4">
        <v>1</v>
      </c>
      <c r="U11" s="4" t="s">
        <v>34</v>
      </c>
      <c r="V11" s="4">
        <v>1</v>
      </c>
      <c r="W11" s="4">
        <v>28</v>
      </c>
    </row>
    <row r="12" spans="1:23" s="2" customFormat="1" ht="11.25" x14ac:dyDescent="0.2">
      <c r="A12" s="14" t="s">
        <v>24</v>
      </c>
      <c r="B12" s="2" t="s">
        <v>25</v>
      </c>
      <c r="C12" s="2" t="s">
        <v>50</v>
      </c>
      <c r="D12" s="2" t="s">
        <v>51</v>
      </c>
      <c r="F12" s="2" t="s">
        <v>26</v>
      </c>
      <c r="H12" s="15">
        <v>159</v>
      </c>
      <c r="I12" s="16">
        <f t="shared" si="0"/>
        <v>159</v>
      </c>
      <c r="J12" s="24">
        <f t="shared" si="1"/>
        <v>159</v>
      </c>
      <c r="K12" s="4" t="s">
        <v>52</v>
      </c>
      <c r="L12" s="4" t="s">
        <v>27</v>
      </c>
      <c r="M12" s="4">
        <v>1000</v>
      </c>
      <c r="N12" s="4">
        <v>0.7</v>
      </c>
      <c r="O12" s="4">
        <v>700</v>
      </c>
      <c r="P12" s="4" t="s">
        <v>37</v>
      </c>
      <c r="Q12" s="4" t="s">
        <v>31</v>
      </c>
      <c r="R12" s="4" t="s">
        <v>32</v>
      </c>
      <c r="S12" s="4">
        <v>8</v>
      </c>
      <c r="T12" s="4">
        <v>1</v>
      </c>
      <c r="U12" s="4">
        <v>9</v>
      </c>
      <c r="V12" s="4">
        <v>3</v>
      </c>
      <c r="W12" s="4">
        <v>54</v>
      </c>
    </row>
    <row r="13" spans="1:23" s="2" customFormat="1" ht="11.25" x14ac:dyDescent="0.2">
      <c r="A13" s="14" t="s">
        <v>24</v>
      </c>
      <c r="B13" s="2" t="s">
        <v>53</v>
      </c>
      <c r="C13" s="2" t="s">
        <v>54</v>
      </c>
      <c r="D13" s="2" t="s">
        <v>55</v>
      </c>
      <c r="F13" s="2" t="s">
        <v>26</v>
      </c>
      <c r="H13" s="15">
        <v>335</v>
      </c>
      <c r="I13" s="16">
        <f t="shared" si="0"/>
        <v>335</v>
      </c>
      <c r="J13" s="24">
        <f t="shared" si="1"/>
        <v>335</v>
      </c>
      <c r="K13" s="4" t="s">
        <v>30</v>
      </c>
      <c r="L13" s="4" t="s">
        <v>27</v>
      </c>
      <c r="M13" s="4">
        <v>1000</v>
      </c>
      <c r="N13" s="4">
        <v>0.7</v>
      </c>
      <c r="O13" s="4">
        <v>700</v>
      </c>
      <c r="P13" s="4" t="s">
        <v>37</v>
      </c>
      <c r="Q13" s="4" t="s">
        <v>31</v>
      </c>
      <c r="R13" s="4" t="s">
        <v>42</v>
      </c>
      <c r="S13" s="4" t="s">
        <v>56</v>
      </c>
      <c r="T13" s="4">
        <v>1</v>
      </c>
      <c r="U13" s="4" t="s">
        <v>34</v>
      </c>
      <c r="V13" s="4">
        <v>1</v>
      </c>
      <c r="W13" s="4">
        <v>21</v>
      </c>
    </row>
    <row r="14" spans="1:23" s="2" customFormat="1" ht="11.25" x14ac:dyDescent="0.2">
      <c r="A14" s="14" t="s">
        <v>24</v>
      </c>
      <c r="B14" s="2" t="s">
        <v>53</v>
      </c>
      <c r="C14" s="2" t="s">
        <v>57</v>
      </c>
      <c r="D14" s="2" t="s">
        <v>58</v>
      </c>
      <c r="F14" s="2" t="s">
        <v>26</v>
      </c>
      <c r="H14" s="15">
        <v>461</v>
      </c>
      <c r="I14" s="16">
        <f t="shared" si="0"/>
        <v>461</v>
      </c>
      <c r="J14" s="24">
        <f t="shared" si="1"/>
        <v>461</v>
      </c>
      <c r="K14" s="4" t="s">
        <v>30</v>
      </c>
      <c r="L14" s="4" t="s">
        <v>27</v>
      </c>
      <c r="M14" s="4">
        <v>1500</v>
      </c>
      <c r="N14" s="4">
        <v>0.7</v>
      </c>
      <c r="O14" s="4">
        <v>1050</v>
      </c>
      <c r="P14" s="4" t="s">
        <v>37</v>
      </c>
      <c r="Q14" s="4" t="s">
        <v>31</v>
      </c>
      <c r="R14" s="4" t="s">
        <v>42</v>
      </c>
      <c r="S14" s="4" t="s">
        <v>56</v>
      </c>
      <c r="T14" s="4">
        <v>2</v>
      </c>
      <c r="U14" s="4" t="s">
        <v>34</v>
      </c>
      <c r="V14" s="4">
        <v>1</v>
      </c>
      <c r="W14" s="4">
        <v>21</v>
      </c>
    </row>
    <row r="15" spans="1:23" s="2" customFormat="1" ht="11.25" x14ac:dyDescent="0.2">
      <c r="A15" s="14" t="s">
        <v>24</v>
      </c>
      <c r="B15" s="2" t="s">
        <v>53</v>
      </c>
      <c r="C15" s="2" t="s">
        <v>59</v>
      </c>
      <c r="D15" s="2" t="s">
        <v>60</v>
      </c>
      <c r="F15" s="2" t="s">
        <v>26</v>
      </c>
      <c r="H15" s="15">
        <v>760</v>
      </c>
      <c r="I15" s="16">
        <f t="shared" si="0"/>
        <v>760</v>
      </c>
      <c r="J15" s="24">
        <f t="shared" si="1"/>
        <v>760</v>
      </c>
      <c r="K15" s="4" t="s">
        <v>30</v>
      </c>
      <c r="L15" s="4" t="s">
        <v>27</v>
      </c>
      <c r="M15" s="4">
        <v>2000</v>
      </c>
      <c r="N15" s="4">
        <v>0.7</v>
      </c>
      <c r="O15" s="4">
        <v>1400</v>
      </c>
      <c r="P15" s="4" t="s">
        <v>37</v>
      </c>
      <c r="Q15" s="4" t="s">
        <v>31</v>
      </c>
      <c r="R15" s="4" t="s">
        <v>42</v>
      </c>
      <c r="S15" s="4" t="s">
        <v>56</v>
      </c>
      <c r="T15" s="4">
        <v>2</v>
      </c>
      <c r="U15" s="4">
        <v>9</v>
      </c>
      <c r="V15" s="4">
        <v>1</v>
      </c>
      <c r="W15" s="4">
        <v>21</v>
      </c>
    </row>
    <row r="16" spans="1:23" s="2" customFormat="1" ht="11.25" x14ac:dyDescent="0.2">
      <c r="A16" s="14" t="s">
        <v>24</v>
      </c>
      <c r="B16" s="2" t="s">
        <v>61</v>
      </c>
      <c r="C16" s="2" t="s">
        <v>62</v>
      </c>
      <c r="D16" s="2" t="s">
        <v>63</v>
      </c>
      <c r="F16" s="2" t="s">
        <v>26</v>
      </c>
      <c r="H16" s="15">
        <v>850</v>
      </c>
      <c r="I16" s="16">
        <f t="shared" si="0"/>
        <v>850</v>
      </c>
      <c r="J16" s="24">
        <f t="shared" si="1"/>
        <v>850</v>
      </c>
      <c r="K16" s="4" t="s">
        <v>64</v>
      </c>
      <c r="L16" s="4" t="s">
        <v>27</v>
      </c>
      <c r="M16" s="4">
        <v>1200</v>
      </c>
      <c r="N16" s="4">
        <v>0.9</v>
      </c>
      <c r="O16" s="4">
        <v>1080</v>
      </c>
      <c r="P16" s="4" t="s">
        <v>37</v>
      </c>
      <c r="Q16" s="4" t="s">
        <v>37</v>
      </c>
      <c r="R16" s="4" t="s">
        <v>42</v>
      </c>
      <c r="S16" s="4" t="s">
        <v>65</v>
      </c>
      <c r="T16" s="4">
        <v>2</v>
      </c>
      <c r="U16" s="4">
        <v>9</v>
      </c>
      <c r="V16" s="4">
        <v>1</v>
      </c>
      <c r="W16" s="4">
        <v>30</v>
      </c>
    </row>
    <row r="17" spans="1:23" s="2" customFormat="1" ht="11.25" x14ac:dyDescent="0.2">
      <c r="A17" s="14" t="s">
        <v>24</v>
      </c>
      <c r="B17" s="2" t="s">
        <v>61</v>
      </c>
      <c r="C17" s="2" t="s">
        <v>66</v>
      </c>
      <c r="D17" s="2" t="s">
        <v>67</v>
      </c>
      <c r="F17" s="2" t="s">
        <v>26</v>
      </c>
      <c r="H17" s="15">
        <v>1134</v>
      </c>
      <c r="I17" s="16">
        <f t="shared" si="0"/>
        <v>1134</v>
      </c>
      <c r="J17" s="24">
        <f t="shared" si="0"/>
        <v>1134</v>
      </c>
      <c r="K17" s="4" t="s">
        <v>64</v>
      </c>
      <c r="L17" s="4" t="s">
        <v>27</v>
      </c>
      <c r="M17" s="4">
        <v>2400</v>
      </c>
      <c r="N17" s="4">
        <v>0.9</v>
      </c>
      <c r="O17" s="4">
        <v>2160</v>
      </c>
      <c r="P17" s="4" t="s">
        <v>37</v>
      </c>
      <c r="Q17" s="4" t="s">
        <v>37</v>
      </c>
      <c r="R17" s="4" t="s">
        <v>42</v>
      </c>
      <c r="S17" s="4" t="s">
        <v>56</v>
      </c>
      <c r="T17" s="4">
        <v>4</v>
      </c>
      <c r="U17" s="4">
        <v>9</v>
      </c>
      <c r="V17" s="4">
        <v>1</v>
      </c>
      <c r="W17" s="4">
        <v>20</v>
      </c>
    </row>
    <row r="18" spans="1:23" s="2" customFormat="1" ht="11.25" x14ac:dyDescent="0.2">
      <c r="A18" s="14" t="s">
        <v>24</v>
      </c>
      <c r="B18" s="2" t="s">
        <v>61</v>
      </c>
      <c r="C18" s="2" t="s">
        <v>68</v>
      </c>
      <c r="D18" s="2" t="s">
        <v>69</v>
      </c>
      <c r="F18" s="2" t="s">
        <v>26</v>
      </c>
      <c r="H18" s="15">
        <v>1451</v>
      </c>
      <c r="I18" s="16">
        <f t="shared" si="0"/>
        <v>1451</v>
      </c>
      <c r="J18" s="24">
        <f t="shared" si="0"/>
        <v>1451</v>
      </c>
      <c r="K18" s="4" t="s">
        <v>64</v>
      </c>
      <c r="L18" s="4" t="s">
        <v>27</v>
      </c>
      <c r="M18" s="4">
        <v>3600</v>
      </c>
      <c r="N18" s="4">
        <v>0.9</v>
      </c>
      <c r="O18" s="4">
        <v>3240</v>
      </c>
      <c r="P18" s="4" t="s">
        <v>37</v>
      </c>
      <c r="Q18" s="4" t="s">
        <v>37</v>
      </c>
      <c r="R18" s="4" t="s">
        <v>42</v>
      </c>
      <c r="S18" s="4" t="s">
        <v>70</v>
      </c>
      <c r="T18" s="4">
        <v>6</v>
      </c>
      <c r="U18" s="4">
        <v>9</v>
      </c>
      <c r="V18" s="4">
        <v>1</v>
      </c>
      <c r="W18" s="4">
        <v>8</v>
      </c>
    </row>
    <row r="19" spans="1:23" s="2" customFormat="1" ht="11.25" x14ac:dyDescent="0.2">
      <c r="A19" s="14" t="s">
        <v>24</v>
      </c>
      <c r="B19" s="2" t="s">
        <v>71</v>
      </c>
      <c r="C19" s="2" t="s">
        <v>72</v>
      </c>
      <c r="D19" s="2" t="s">
        <v>73</v>
      </c>
      <c r="F19" s="2" t="s">
        <v>26</v>
      </c>
      <c r="H19" s="15">
        <v>494</v>
      </c>
      <c r="I19" s="16">
        <f t="shared" si="0"/>
        <v>494</v>
      </c>
      <c r="J19" s="24">
        <f t="shared" si="0"/>
        <v>494</v>
      </c>
      <c r="K19" s="4" t="s">
        <v>64</v>
      </c>
      <c r="L19" s="4" t="s">
        <v>27</v>
      </c>
      <c r="M19" s="4"/>
      <c r="N19" s="4"/>
      <c r="O19" s="4"/>
      <c r="P19" s="4"/>
      <c r="Q19" s="4"/>
      <c r="R19" s="4" t="s">
        <v>74</v>
      </c>
      <c r="S19" s="4" t="s">
        <v>74</v>
      </c>
      <c r="T19" s="4"/>
      <c r="U19" s="4"/>
      <c r="V19" s="4">
        <v>1</v>
      </c>
      <c r="W19" s="4">
        <v>8</v>
      </c>
    </row>
    <row r="20" spans="1:23" s="2" customFormat="1" ht="11.25" x14ac:dyDescent="0.2">
      <c r="A20" s="14" t="s">
        <v>24</v>
      </c>
      <c r="B20" s="2" t="s">
        <v>71</v>
      </c>
      <c r="C20" s="2" t="s">
        <v>75</v>
      </c>
      <c r="D20" s="2" t="s">
        <v>76</v>
      </c>
      <c r="F20" s="2" t="s">
        <v>26</v>
      </c>
      <c r="H20" s="15">
        <v>754</v>
      </c>
      <c r="I20" s="16">
        <f t="shared" ref="I20:J22" si="2">H20+H20*I$4</f>
        <v>754</v>
      </c>
      <c r="J20" s="24">
        <f t="shared" si="2"/>
        <v>754</v>
      </c>
      <c r="K20" s="4" t="s">
        <v>64</v>
      </c>
      <c r="L20" s="4" t="s">
        <v>27</v>
      </c>
      <c r="M20" s="4"/>
      <c r="N20" s="4"/>
      <c r="O20" s="4"/>
      <c r="P20" s="4"/>
      <c r="Q20" s="4"/>
      <c r="R20" s="4" t="s">
        <v>74</v>
      </c>
      <c r="S20" s="4" t="s">
        <v>74</v>
      </c>
      <c r="T20" s="4">
        <v>6</v>
      </c>
      <c r="U20" s="4">
        <v>9</v>
      </c>
      <c r="V20" s="4">
        <v>1</v>
      </c>
      <c r="W20" s="4">
        <v>8</v>
      </c>
    </row>
    <row r="21" spans="1:23" s="2" customFormat="1" ht="11.25" x14ac:dyDescent="0.2">
      <c r="A21" s="14" t="s">
        <v>24</v>
      </c>
      <c r="B21" s="2" t="s">
        <v>71</v>
      </c>
      <c r="C21" s="2" t="s">
        <v>77</v>
      </c>
      <c r="D21" s="2" t="s">
        <v>78</v>
      </c>
      <c r="F21" s="2" t="s">
        <v>26</v>
      </c>
      <c r="H21" s="15">
        <v>1046</v>
      </c>
      <c r="I21" s="16">
        <f t="shared" si="2"/>
        <v>1046</v>
      </c>
      <c r="J21" s="24">
        <f t="shared" si="2"/>
        <v>1046</v>
      </c>
      <c r="K21" s="4" t="s">
        <v>64</v>
      </c>
      <c r="L21" s="4" t="s">
        <v>27</v>
      </c>
      <c r="M21" s="4"/>
      <c r="N21" s="4"/>
      <c r="O21" s="4"/>
      <c r="P21" s="4"/>
      <c r="Q21" s="4"/>
      <c r="R21" s="4" t="s">
        <v>74</v>
      </c>
      <c r="S21" s="4" t="s">
        <v>74</v>
      </c>
      <c r="T21" s="4">
        <v>12</v>
      </c>
      <c r="U21" s="4">
        <v>9</v>
      </c>
      <c r="V21" s="4">
        <v>1</v>
      </c>
      <c r="W21" s="4">
        <v>8</v>
      </c>
    </row>
    <row r="22" spans="1:23" s="2" customFormat="1" ht="11.25" x14ac:dyDescent="0.2">
      <c r="A22" s="14" t="s">
        <v>103</v>
      </c>
      <c r="B22" s="2" t="s">
        <v>61</v>
      </c>
      <c r="C22" s="2" t="s">
        <v>400</v>
      </c>
      <c r="D22" s="2" t="s">
        <v>401</v>
      </c>
      <c r="H22" s="15">
        <v>1990</v>
      </c>
      <c r="I22" s="16">
        <f t="shared" si="2"/>
        <v>1990</v>
      </c>
      <c r="J22" s="24">
        <f t="shared" si="2"/>
        <v>1990</v>
      </c>
      <c r="K22" s="4" t="s">
        <v>30</v>
      </c>
      <c r="L22" s="4" t="s">
        <v>27</v>
      </c>
      <c r="M22" s="4">
        <v>500</v>
      </c>
      <c r="N22" s="4">
        <v>0.9</v>
      </c>
      <c r="O22" s="4">
        <v>4500</v>
      </c>
      <c r="P22" s="4" t="s">
        <v>37</v>
      </c>
      <c r="Q22" s="4" t="s">
        <v>37</v>
      </c>
      <c r="R22" s="4" t="s">
        <v>81</v>
      </c>
      <c r="S22" s="4" t="s">
        <v>81</v>
      </c>
      <c r="T22" s="4">
        <v>12</v>
      </c>
      <c r="U22" s="4">
        <v>9</v>
      </c>
      <c r="V22" s="4">
        <v>1</v>
      </c>
      <c r="W22" s="4">
        <v>8</v>
      </c>
    </row>
    <row r="23" spans="1:23" s="2" customFormat="1" ht="11.25" x14ac:dyDescent="0.2">
      <c r="A23" s="14" t="s">
        <v>103</v>
      </c>
      <c r="B23" s="2" t="s">
        <v>61</v>
      </c>
      <c r="C23" s="2" t="s">
        <v>79</v>
      </c>
      <c r="D23" s="2" t="s">
        <v>80</v>
      </c>
      <c r="H23" s="15">
        <v>2670</v>
      </c>
      <c r="I23" s="16">
        <f t="shared" ref="I23" si="3">H23+H23*I$4</f>
        <v>2670</v>
      </c>
      <c r="J23" s="24">
        <f t="shared" ref="J23" si="4">I23+I23*J$4</f>
        <v>2670</v>
      </c>
      <c r="K23" s="4" t="s">
        <v>30</v>
      </c>
      <c r="L23" s="4" t="s">
        <v>27</v>
      </c>
      <c r="M23" s="4">
        <v>6500</v>
      </c>
      <c r="N23" s="4">
        <v>0.9</v>
      </c>
      <c r="O23" s="4">
        <v>5850</v>
      </c>
      <c r="P23" s="4" t="s">
        <v>37</v>
      </c>
      <c r="Q23" s="4" t="s">
        <v>37</v>
      </c>
      <c r="R23" s="4" t="s">
        <v>81</v>
      </c>
      <c r="S23" s="4" t="s">
        <v>81</v>
      </c>
      <c r="T23" s="4">
        <v>12</v>
      </c>
      <c r="U23" s="4">
        <v>9</v>
      </c>
      <c r="V23" s="4">
        <v>1</v>
      </c>
      <c r="W23" s="4">
        <v>8</v>
      </c>
    </row>
    <row r="24" spans="1:23" s="2" customFormat="1" ht="11.25" x14ac:dyDescent="0.2">
      <c r="A24" s="14" t="s">
        <v>103</v>
      </c>
      <c r="B24" s="2" t="s">
        <v>61</v>
      </c>
      <c r="C24" s="2" t="s">
        <v>104</v>
      </c>
      <c r="D24" s="2" t="s">
        <v>105</v>
      </c>
      <c r="H24" s="15">
        <v>2164</v>
      </c>
      <c r="I24" s="16">
        <f t="shared" ref="I24:J32" si="5">H24+H24*I$4</f>
        <v>2164</v>
      </c>
      <c r="J24" s="24">
        <f t="shared" si="5"/>
        <v>2164</v>
      </c>
      <c r="K24" s="4" t="s">
        <v>30</v>
      </c>
      <c r="L24" s="4" t="s">
        <v>27</v>
      </c>
      <c r="M24" s="4">
        <v>6000</v>
      </c>
      <c r="N24" s="4">
        <v>0.9</v>
      </c>
      <c r="O24" s="4">
        <v>5400</v>
      </c>
      <c r="P24" s="4" t="s">
        <v>37</v>
      </c>
      <c r="Q24" s="4" t="s">
        <v>37</v>
      </c>
      <c r="R24" s="4" t="s">
        <v>81</v>
      </c>
      <c r="S24" s="4" t="s">
        <v>81</v>
      </c>
      <c r="T24" s="4"/>
      <c r="U24" s="4"/>
      <c r="V24" s="4">
        <v>1</v>
      </c>
      <c r="W24" s="4"/>
    </row>
    <row r="25" spans="1:23" s="2" customFormat="1" ht="11.25" x14ac:dyDescent="0.2">
      <c r="A25" s="14" t="s">
        <v>103</v>
      </c>
      <c r="B25" s="2" t="s">
        <v>61</v>
      </c>
      <c r="C25" s="2" t="s">
        <v>106</v>
      </c>
      <c r="D25" s="2" t="s">
        <v>107</v>
      </c>
      <c r="H25" s="15">
        <v>2830</v>
      </c>
      <c r="I25" s="16">
        <f t="shared" si="5"/>
        <v>2830</v>
      </c>
      <c r="J25" s="24">
        <f t="shared" si="5"/>
        <v>2830</v>
      </c>
      <c r="K25" s="4" t="s">
        <v>30</v>
      </c>
      <c r="L25" s="4" t="s">
        <v>27</v>
      </c>
      <c r="M25" s="4">
        <v>6000</v>
      </c>
      <c r="N25" s="4">
        <v>0.9</v>
      </c>
      <c r="O25" s="4">
        <v>5400</v>
      </c>
      <c r="P25" s="4" t="s">
        <v>37</v>
      </c>
      <c r="Q25" s="4" t="s">
        <v>37</v>
      </c>
      <c r="R25" s="4" t="s">
        <v>81</v>
      </c>
      <c r="S25" s="4" t="s">
        <v>81</v>
      </c>
      <c r="T25" s="4">
        <v>16</v>
      </c>
      <c r="U25" s="4" t="s">
        <v>34</v>
      </c>
      <c r="V25" s="4">
        <v>1</v>
      </c>
      <c r="W25" s="4"/>
    </row>
    <row r="26" spans="1:23" s="2" customFormat="1" ht="11.25" x14ac:dyDescent="0.2">
      <c r="A26" s="14" t="s">
        <v>103</v>
      </c>
      <c r="B26" s="2" t="s">
        <v>61</v>
      </c>
      <c r="C26" s="2" t="s">
        <v>108</v>
      </c>
      <c r="D26" s="2" t="s">
        <v>109</v>
      </c>
      <c r="H26" s="15">
        <v>2947</v>
      </c>
      <c r="I26" s="16">
        <f t="shared" si="5"/>
        <v>2947</v>
      </c>
      <c r="J26" s="24">
        <f t="shared" si="5"/>
        <v>2947</v>
      </c>
      <c r="K26" s="4" t="s">
        <v>30</v>
      </c>
      <c r="L26" s="4" t="s">
        <v>27</v>
      </c>
      <c r="M26" s="4">
        <v>6000</v>
      </c>
      <c r="N26" s="4">
        <v>0.9</v>
      </c>
      <c r="O26" s="4">
        <v>5400</v>
      </c>
      <c r="P26" s="4" t="s">
        <v>37</v>
      </c>
      <c r="Q26" s="4" t="s">
        <v>37</v>
      </c>
      <c r="R26" s="4" t="s">
        <v>81</v>
      </c>
      <c r="S26" s="4" t="s">
        <v>81</v>
      </c>
      <c r="T26" s="4">
        <v>16</v>
      </c>
      <c r="U26" s="4">
        <v>9</v>
      </c>
      <c r="V26" s="4">
        <v>1</v>
      </c>
      <c r="W26" s="4"/>
    </row>
    <row r="27" spans="1:23" s="2" customFormat="1" ht="11.25" x14ac:dyDescent="0.2">
      <c r="A27" s="14" t="s">
        <v>103</v>
      </c>
      <c r="B27" s="2" t="s">
        <v>61</v>
      </c>
      <c r="C27" s="2" t="s">
        <v>110</v>
      </c>
      <c r="D27" s="2" t="s">
        <v>111</v>
      </c>
      <c r="H27" s="15">
        <v>3301</v>
      </c>
      <c r="I27" s="16">
        <f t="shared" si="5"/>
        <v>3301</v>
      </c>
      <c r="J27" s="24">
        <f t="shared" si="5"/>
        <v>3301</v>
      </c>
      <c r="K27" s="4" t="s">
        <v>30</v>
      </c>
      <c r="L27" s="4" t="s">
        <v>27</v>
      </c>
      <c r="M27" s="4">
        <v>6000</v>
      </c>
      <c r="N27" s="4">
        <v>0.9</v>
      </c>
      <c r="O27" s="4">
        <v>5400</v>
      </c>
      <c r="P27" s="4" t="s">
        <v>37</v>
      </c>
      <c r="Q27" s="4" t="s">
        <v>37</v>
      </c>
      <c r="R27" s="4" t="s">
        <v>81</v>
      </c>
      <c r="S27" s="4" t="s">
        <v>81</v>
      </c>
      <c r="T27" s="4">
        <v>16</v>
      </c>
      <c r="U27" s="4">
        <v>11</v>
      </c>
      <c r="V27" s="4">
        <v>1</v>
      </c>
      <c r="W27" s="4"/>
    </row>
    <row r="28" spans="1:23" s="2" customFormat="1" ht="11.25" x14ac:dyDescent="0.2">
      <c r="A28" s="14" t="s">
        <v>103</v>
      </c>
      <c r="B28" s="2" t="s">
        <v>61</v>
      </c>
      <c r="C28" s="2" t="s">
        <v>112</v>
      </c>
      <c r="D28" s="2" t="s">
        <v>113</v>
      </c>
      <c r="H28" s="15">
        <v>2644</v>
      </c>
      <c r="I28" s="16">
        <f t="shared" si="5"/>
        <v>2644</v>
      </c>
      <c r="J28" s="24">
        <f t="shared" si="5"/>
        <v>2644</v>
      </c>
      <c r="K28" s="4" t="s">
        <v>30</v>
      </c>
      <c r="L28" s="4" t="s">
        <v>27</v>
      </c>
      <c r="M28" s="4">
        <v>10000</v>
      </c>
      <c r="N28" s="4">
        <v>0.9</v>
      </c>
      <c r="O28" s="4">
        <v>9000</v>
      </c>
      <c r="P28" s="4" t="s">
        <v>37</v>
      </c>
      <c r="Q28" s="4" t="s">
        <v>37</v>
      </c>
      <c r="R28" s="4" t="s">
        <v>81</v>
      </c>
      <c r="S28" s="4" t="s">
        <v>81</v>
      </c>
      <c r="T28" s="4"/>
      <c r="U28" s="4"/>
      <c r="V28" s="4">
        <v>1</v>
      </c>
      <c r="W28" s="4"/>
    </row>
    <row r="29" spans="1:23" s="2" customFormat="1" ht="11.25" x14ac:dyDescent="0.2">
      <c r="A29" s="14" t="s">
        <v>103</v>
      </c>
      <c r="B29" s="2" t="s">
        <v>61</v>
      </c>
      <c r="C29" s="2" t="s">
        <v>114</v>
      </c>
      <c r="D29" s="2" t="s">
        <v>115</v>
      </c>
      <c r="H29" s="15">
        <v>3301</v>
      </c>
      <c r="I29" s="16">
        <f t="shared" si="5"/>
        <v>3301</v>
      </c>
      <c r="J29" s="24">
        <f t="shared" si="5"/>
        <v>3301</v>
      </c>
      <c r="K29" s="4" t="s">
        <v>30</v>
      </c>
      <c r="L29" s="4" t="s">
        <v>27</v>
      </c>
      <c r="M29" s="4">
        <v>10000</v>
      </c>
      <c r="N29" s="4">
        <v>0.9</v>
      </c>
      <c r="O29" s="4">
        <v>9000</v>
      </c>
      <c r="P29" s="4" t="s">
        <v>37</v>
      </c>
      <c r="Q29" s="4" t="s">
        <v>37</v>
      </c>
      <c r="R29" s="4" t="s">
        <v>81</v>
      </c>
      <c r="S29" s="4" t="s">
        <v>81</v>
      </c>
      <c r="T29" s="4">
        <v>16</v>
      </c>
      <c r="U29" s="4" t="s">
        <v>34</v>
      </c>
      <c r="V29" s="4">
        <v>1</v>
      </c>
      <c r="W29" s="4"/>
    </row>
    <row r="30" spans="1:23" s="2" customFormat="1" ht="11.25" x14ac:dyDescent="0.2">
      <c r="A30" s="14" t="s">
        <v>103</v>
      </c>
      <c r="B30" s="2" t="s">
        <v>61</v>
      </c>
      <c r="C30" s="2" t="s">
        <v>116</v>
      </c>
      <c r="D30" s="2" t="s">
        <v>117</v>
      </c>
      <c r="H30" s="15">
        <v>3419</v>
      </c>
      <c r="I30" s="16">
        <f t="shared" si="5"/>
        <v>3419</v>
      </c>
      <c r="J30" s="24">
        <f t="shared" si="5"/>
        <v>3419</v>
      </c>
      <c r="K30" s="4" t="s">
        <v>30</v>
      </c>
      <c r="L30" s="4" t="s">
        <v>27</v>
      </c>
      <c r="M30" s="4">
        <v>10000</v>
      </c>
      <c r="N30" s="4">
        <v>0.9</v>
      </c>
      <c r="O30" s="4">
        <v>9000</v>
      </c>
      <c r="P30" s="4" t="s">
        <v>37</v>
      </c>
      <c r="Q30" s="4" t="s">
        <v>37</v>
      </c>
      <c r="R30" s="4" t="s">
        <v>81</v>
      </c>
      <c r="S30" s="4" t="s">
        <v>81</v>
      </c>
      <c r="T30" s="4">
        <v>16</v>
      </c>
      <c r="U30" s="4">
        <v>9</v>
      </c>
      <c r="V30" s="4">
        <v>1</v>
      </c>
      <c r="W30" s="4"/>
    </row>
    <row r="31" spans="1:23" s="2" customFormat="1" ht="11.25" x14ac:dyDescent="0.2">
      <c r="A31" s="14" t="s">
        <v>103</v>
      </c>
      <c r="B31" s="2" t="s">
        <v>61</v>
      </c>
      <c r="C31" s="2" t="s">
        <v>118</v>
      </c>
      <c r="D31" s="2" t="s">
        <v>119</v>
      </c>
      <c r="H31" s="15">
        <v>3773</v>
      </c>
      <c r="I31" s="16">
        <f t="shared" si="5"/>
        <v>3773</v>
      </c>
      <c r="J31" s="24">
        <f t="shared" si="5"/>
        <v>3773</v>
      </c>
      <c r="K31" s="4" t="s">
        <v>30</v>
      </c>
      <c r="L31" s="4" t="s">
        <v>27</v>
      </c>
      <c r="M31" s="4">
        <v>10000</v>
      </c>
      <c r="N31" s="4">
        <v>0.9</v>
      </c>
      <c r="O31" s="4">
        <v>9000</v>
      </c>
      <c r="P31" s="4" t="s">
        <v>37</v>
      </c>
      <c r="Q31" s="4" t="s">
        <v>37</v>
      </c>
      <c r="R31" s="4" t="s">
        <v>81</v>
      </c>
      <c r="S31" s="4" t="s">
        <v>81</v>
      </c>
      <c r="T31" s="4">
        <v>16</v>
      </c>
      <c r="U31" s="4">
        <v>11</v>
      </c>
      <c r="V31" s="4">
        <v>1</v>
      </c>
      <c r="W31" s="4"/>
    </row>
    <row r="32" spans="1:23" s="2" customFormat="1" ht="11.25" x14ac:dyDescent="0.2">
      <c r="A32" s="14" t="s">
        <v>103</v>
      </c>
      <c r="B32" s="2" t="s">
        <v>71</v>
      </c>
      <c r="C32" s="2" t="s">
        <v>120</v>
      </c>
      <c r="D32" s="2" t="s">
        <v>121</v>
      </c>
      <c r="G32" s="2" t="s">
        <v>122</v>
      </c>
      <c r="H32" s="15">
        <v>1901</v>
      </c>
      <c r="I32" s="16">
        <f t="shared" si="5"/>
        <v>1901</v>
      </c>
      <c r="J32" s="24">
        <f t="shared" si="5"/>
        <v>1901</v>
      </c>
      <c r="K32" s="4" t="s">
        <v>30</v>
      </c>
      <c r="L32" s="4" t="s">
        <v>27</v>
      </c>
      <c r="M32" s="4"/>
      <c r="N32" s="4"/>
      <c r="O32" s="4"/>
      <c r="P32" s="4"/>
      <c r="Q32" s="4"/>
      <c r="R32" s="4" t="s">
        <v>81</v>
      </c>
      <c r="S32" s="4" t="s">
        <v>81</v>
      </c>
      <c r="T32" s="4"/>
      <c r="U32" s="4"/>
      <c r="V32" s="4">
        <v>1</v>
      </c>
      <c r="W32" s="4"/>
    </row>
    <row r="33" spans="1:23" s="2" customFormat="1" ht="11.25" x14ac:dyDescent="0.2">
      <c r="A33" s="14" t="s">
        <v>103</v>
      </c>
      <c r="B33" s="2" t="s">
        <v>71</v>
      </c>
      <c r="C33" s="2" t="s">
        <v>123</v>
      </c>
      <c r="D33" s="2" t="s">
        <v>124</v>
      </c>
      <c r="H33" s="15">
        <v>3538</v>
      </c>
      <c r="I33" s="16">
        <f t="shared" ref="I33:J50" si="6">H33+H33*I$4</f>
        <v>3538</v>
      </c>
      <c r="J33" s="24">
        <f t="shared" si="6"/>
        <v>3538</v>
      </c>
      <c r="K33" s="4" t="s">
        <v>30</v>
      </c>
      <c r="L33" s="4" t="s">
        <v>27</v>
      </c>
      <c r="M33" s="4"/>
      <c r="N33" s="4"/>
      <c r="O33" s="4"/>
      <c r="P33" s="4"/>
      <c r="Q33" s="4"/>
      <c r="R33" s="4" t="s">
        <v>81</v>
      </c>
      <c r="S33" s="4" t="s">
        <v>81</v>
      </c>
      <c r="T33" s="4">
        <v>16</v>
      </c>
      <c r="U33" s="4" t="s">
        <v>34</v>
      </c>
      <c r="V33" s="4">
        <v>1</v>
      </c>
      <c r="W33" s="4"/>
    </row>
    <row r="34" spans="1:23" s="2" customFormat="1" ht="11.25" x14ac:dyDescent="0.2">
      <c r="A34" s="14" t="s">
        <v>103</v>
      </c>
      <c r="B34" s="2" t="s">
        <v>71</v>
      </c>
      <c r="C34" s="2" t="s">
        <v>125</v>
      </c>
      <c r="D34" s="2" t="s">
        <v>126</v>
      </c>
      <c r="H34" s="15">
        <v>4246</v>
      </c>
      <c r="I34" s="16">
        <f t="shared" si="6"/>
        <v>4246</v>
      </c>
      <c r="J34" s="24">
        <f t="shared" si="6"/>
        <v>4246</v>
      </c>
      <c r="K34" s="4" t="s">
        <v>30</v>
      </c>
      <c r="L34" s="4" t="s">
        <v>27</v>
      </c>
      <c r="M34" s="4"/>
      <c r="N34" s="4"/>
      <c r="O34" s="4"/>
      <c r="P34" s="4"/>
      <c r="Q34" s="4"/>
      <c r="R34" s="4" t="s">
        <v>81</v>
      </c>
      <c r="S34" s="4" t="s">
        <v>81</v>
      </c>
      <c r="T34" s="4">
        <v>32</v>
      </c>
      <c r="U34" s="4" t="s">
        <v>34</v>
      </c>
      <c r="V34" s="4">
        <v>1</v>
      </c>
      <c r="W34" s="4"/>
    </row>
    <row r="35" spans="1:23" s="2" customFormat="1" ht="11.25" x14ac:dyDescent="0.2">
      <c r="A35" s="14" t="s">
        <v>103</v>
      </c>
      <c r="B35" s="2" t="s">
        <v>71</v>
      </c>
      <c r="C35" s="2" t="s">
        <v>127</v>
      </c>
      <c r="D35" s="2" t="s">
        <v>128</v>
      </c>
      <c r="H35" s="15">
        <v>4954</v>
      </c>
      <c r="I35" s="16">
        <f t="shared" si="6"/>
        <v>4954</v>
      </c>
      <c r="J35" s="24">
        <f t="shared" si="6"/>
        <v>4954</v>
      </c>
      <c r="K35" s="4" t="s">
        <v>30</v>
      </c>
      <c r="L35" s="4" t="s">
        <v>27</v>
      </c>
      <c r="M35" s="4"/>
      <c r="N35" s="4"/>
      <c r="O35" s="4"/>
      <c r="P35" s="4"/>
      <c r="Q35" s="4"/>
      <c r="R35" s="4" t="s">
        <v>81</v>
      </c>
      <c r="S35" s="4" t="s">
        <v>81</v>
      </c>
      <c r="T35" s="4">
        <v>48</v>
      </c>
      <c r="U35" s="4" t="s">
        <v>34</v>
      </c>
      <c r="V35" s="4">
        <v>1</v>
      </c>
      <c r="W35" s="4"/>
    </row>
    <row r="36" spans="1:23" s="2" customFormat="1" ht="11.25" x14ac:dyDescent="0.2">
      <c r="A36" s="14" t="s">
        <v>103</v>
      </c>
      <c r="B36" s="2" t="s">
        <v>71</v>
      </c>
      <c r="C36" s="2" t="s">
        <v>129</v>
      </c>
      <c r="D36" s="2" t="s">
        <v>130</v>
      </c>
      <c r="H36" s="15">
        <v>5661</v>
      </c>
      <c r="I36" s="16">
        <f t="shared" si="6"/>
        <v>5661</v>
      </c>
      <c r="J36" s="24">
        <f t="shared" si="6"/>
        <v>5661</v>
      </c>
      <c r="K36" s="4" t="s">
        <v>30</v>
      </c>
      <c r="L36" s="4" t="s">
        <v>27</v>
      </c>
      <c r="M36" s="4"/>
      <c r="N36" s="4"/>
      <c r="O36" s="4"/>
      <c r="P36" s="4"/>
      <c r="Q36" s="4"/>
      <c r="R36" s="4" t="s">
        <v>81</v>
      </c>
      <c r="S36" s="4" t="s">
        <v>81</v>
      </c>
      <c r="T36" s="4">
        <v>64</v>
      </c>
      <c r="U36" s="4" t="s">
        <v>34</v>
      </c>
      <c r="V36" s="4">
        <v>1</v>
      </c>
      <c r="W36" s="4"/>
    </row>
    <row r="37" spans="1:23" s="2" customFormat="1" ht="11.25" x14ac:dyDescent="0.2">
      <c r="A37" s="14" t="s">
        <v>103</v>
      </c>
      <c r="B37" s="2" t="s">
        <v>71</v>
      </c>
      <c r="C37" s="2" t="s">
        <v>131</v>
      </c>
      <c r="D37" s="2" t="s">
        <v>132</v>
      </c>
      <c r="H37" s="15">
        <v>3657</v>
      </c>
      <c r="I37" s="16">
        <f t="shared" si="6"/>
        <v>3657</v>
      </c>
      <c r="J37" s="24">
        <f t="shared" si="6"/>
        <v>3657</v>
      </c>
      <c r="K37" s="4" t="s">
        <v>30</v>
      </c>
      <c r="L37" s="4" t="s">
        <v>27</v>
      </c>
      <c r="M37" s="4"/>
      <c r="N37" s="4"/>
      <c r="O37" s="4"/>
      <c r="P37" s="4"/>
      <c r="Q37" s="4"/>
      <c r="R37" s="4" t="s">
        <v>81</v>
      </c>
      <c r="S37" s="4" t="s">
        <v>81</v>
      </c>
      <c r="T37" s="4">
        <v>16</v>
      </c>
      <c r="U37" s="4">
        <v>9</v>
      </c>
      <c r="V37" s="4">
        <v>1</v>
      </c>
      <c r="W37" s="4"/>
    </row>
    <row r="38" spans="1:23" s="2" customFormat="1" ht="11.25" x14ac:dyDescent="0.2">
      <c r="A38" s="14" t="s">
        <v>103</v>
      </c>
      <c r="B38" s="2" t="s">
        <v>71</v>
      </c>
      <c r="C38" s="2" t="s">
        <v>133</v>
      </c>
      <c r="D38" s="2" t="s">
        <v>134</v>
      </c>
      <c r="H38" s="15">
        <v>4471</v>
      </c>
      <c r="I38" s="16">
        <f t="shared" si="6"/>
        <v>4471</v>
      </c>
      <c r="J38" s="24">
        <f t="shared" si="6"/>
        <v>4471</v>
      </c>
      <c r="K38" s="4" t="s">
        <v>30</v>
      </c>
      <c r="L38" s="4" t="s">
        <v>27</v>
      </c>
      <c r="M38" s="4"/>
      <c r="N38" s="4"/>
      <c r="O38" s="4"/>
      <c r="P38" s="4"/>
      <c r="Q38" s="4"/>
      <c r="R38" s="4" t="s">
        <v>81</v>
      </c>
      <c r="S38" s="4" t="s">
        <v>81</v>
      </c>
      <c r="T38" s="4">
        <v>32</v>
      </c>
      <c r="U38" s="4">
        <v>9</v>
      </c>
      <c r="V38" s="4">
        <v>1</v>
      </c>
      <c r="W38" s="4"/>
    </row>
    <row r="39" spans="1:23" s="2" customFormat="1" ht="11.25" x14ac:dyDescent="0.2">
      <c r="A39" s="14" t="s">
        <v>103</v>
      </c>
      <c r="B39" s="2" t="s">
        <v>71</v>
      </c>
      <c r="C39" s="2" t="s">
        <v>135</v>
      </c>
      <c r="D39" s="2" t="s">
        <v>136</v>
      </c>
      <c r="H39" s="15">
        <v>5296</v>
      </c>
      <c r="I39" s="16">
        <f t="shared" si="6"/>
        <v>5296</v>
      </c>
      <c r="J39" s="24">
        <f t="shared" si="6"/>
        <v>5296</v>
      </c>
      <c r="K39" s="4" t="s">
        <v>30</v>
      </c>
      <c r="L39" s="4" t="s">
        <v>27</v>
      </c>
      <c r="M39" s="4"/>
      <c r="N39" s="4"/>
      <c r="O39" s="4"/>
      <c r="P39" s="4"/>
      <c r="Q39" s="4"/>
      <c r="R39" s="4" t="s">
        <v>81</v>
      </c>
      <c r="S39" s="4" t="s">
        <v>81</v>
      </c>
      <c r="T39" s="4">
        <v>48</v>
      </c>
      <c r="U39" s="4">
        <v>9</v>
      </c>
      <c r="V39" s="4">
        <v>1</v>
      </c>
      <c r="W39" s="4"/>
    </row>
    <row r="40" spans="1:23" s="2" customFormat="1" ht="11.25" x14ac:dyDescent="0.2">
      <c r="A40" s="14" t="s">
        <v>103</v>
      </c>
      <c r="B40" s="2" t="s">
        <v>71</v>
      </c>
      <c r="C40" s="2" t="s">
        <v>137</v>
      </c>
      <c r="D40" s="2" t="s">
        <v>138</v>
      </c>
      <c r="H40" s="15">
        <v>6122</v>
      </c>
      <c r="I40" s="16">
        <f t="shared" si="6"/>
        <v>6122</v>
      </c>
      <c r="J40" s="24">
        <f t="shared" si="6"/>
        <v>6122</v>
      </c>
      <c r="K40" s="4" t="s">
        <v>30</v>
      </c>
      <c r="L40" s="4" t="s">
        <v>27</v>
      </c>
      <c r="M40" s="4"/>
      <c r="N40" s="4"/>
      <c r="O40" s="4"/>
      <c r="P40" s="4"/>
      <c r="Q40" s="4"/>
      <c r="R40" s="4" t="s">
        <v>81</v>
      </c>
      <c r="S40" s="4" t="s">
        <v>81</v>
      </c>
      <c r="T40" s="4">
        <v>64</v>
      </c>
      <c r="U40" s="4">
        <v>9</v>
      </c>
      <c r="V40" s="4">
        <v>1</v>
      </c>
      <c r="W40" s="4"/>
    </row>
    <row r="41" spans="1:23" s="2" customFormat="1" ht="11.25" x14ac:dyDescent="0.2">
      <c r="A41" s="14" t="s">
        <v>103</v>
      </c>
      <c r="B41" s="2" t="s">
        <v>71</v>
      </c>
      <c r="C41" s="2" t="s">
        <v>139</v>
      </c>
      <c r="D41" s="2" t="s">
        <v>140</v>
      </c>
      <c r="H41" s="15">
        <v>3833</v>
      </c>
      <c r="I41" s="16">
        <f t="shared" si="6"/>
        <v>3833</v>
      </c>
      <c r="J41" s="24">
        <f t="shared" si="6"/>
        <v>3833</v>
      </c>
      <c r="K41" s="4" t="s">
        <v>30</v>
      </c>
      <c r="L41" s="4" t="s">
        <v>27</v>
      </c>
      <c r="M41" s="4"/>
      <c r="N41" s="4"/>
      <c r="O41" s="4"/>
      <c r="P41" s="4"/>
      <c r="Q41" s="4"/>
      <c r="R41" s="4" t="s">
        <v>81</v>
      </c>
      <c r="S41" s="4" t="s">
        <v>81</v>
      </c>
      <c r="T41" s="4">
        <v>16</v>
      </c>
      <c r="U41" s="4">
        <v>11</v>
      </c>
      <c r="V41" s="4">
        <v>1</v>
      </c>
      <c r="W41" s="4"/>
    </row>
    <row r="42" spans="1:23" s="2" customFormat="1" ht="11.25" x14ac:dyDescent="0.2">
      <c r="A42" s="14" t="s">
        <v>103</v>
      </c>
      <c r="B42" s="2" t="s">
        <v>71</v>
      </c>
      <c r="C42" s="2" t="s">
        <v>141</v>
      </c>
      <c r="D42" s="2" t="s">
        <v>142</v>
      </c>
      <c r="H42" s="15">
        <v>4824</v>
      </c>
      <c r="I42" s="16">
        <f t="shared" si="6"/>
        <v>4824</v>
      </c>
      <c r="J42" s="24">
        <f t="shared" si="6"/>
        <v>4824</v>
      </c>
      <c r="K42" s="4" t="s">
        <v>30</v>
      </c>
      <c r="L42" s="4" t="s">
        <v>27</v>
      </c>
      <c r="M42" s="4"/>
      <c r="N42" s="4"/>
      <c r="O42" s="4"/>
      <c r="P42" s="4"/>
      <c r="Q42" s="4"/>
      <c r="R42" s="4" t="s">
        <v>81</v>
      </c>
      <c r="S42" s="4" t="s">
        <v>81</v>
      </c>
      <c r="T42" s="4">
        <v>32</v>
      </c>
      <c r="U42" s="4">
        <v>11</v>
      </c>
      <c r="V42" s="4">
        <v>1</v>
      </c>
      <c r="W42" s="4"/>
    </row>
    <row r="43" spans="1:23" s="2" customFormat="1" ht="11.25" x14ac:dyDescent="0.2">
      <c r="A43" s="14" t="s">
        <v>103</v>
      </c>
      <c r="B43" s="2" t="s">
        <v>71</v>
      </c>
      <c r="C43" s="2" t="s">
        <v>143</v>
      </c>
      <c r="D43" s="2" t="s">
        <v>144</v>
      </c>
      <c r="H43" s="15">
        <v>5827</v>
      </c>
      <c r="I43" s="16">
        <f t="shared" si="6"/>
        <v>5827</v>
      </c>
      <c r="J43" s="24">
        <f t="shared" si="6"/>
        <v>5827</v>
      </c>
      <c r="K43" s="4" t="s">
        <v>30</v>
      </c>
      <c r="L43" s="4" t="s">
        <v>27</v>
      </c>
      <c r="M43" s="4"/>
      <c r="N43" s="4"/>
      <c r="O43" s="4"/>
      <c r="P43" s="4"/>
      <c r="Q43" s="4"/>
      <c r="R43" s="4" t="s">
        <v>81</v>
      </c>
      <c r="S43" s="4" t="s">
        <v>81</v>
      </c>
      <c r="T43" s="4">
        <v>48</v>
      </c>
      <c r="U43" s="4">
        <v>11</v>
      </c>
      <c r="V43" s="4">
        <v>1</v>
      </c>
      <c r="W43" s="4"/>
    </row>
    <row r="44" spans="1:23" s="2" customFormat="1" ht="11.25" x14ac:dyDescent="0.2">
      <c r="A44" s="14" t="s">
        <v>103</v>
      </c>
      <c r="B44" s="2" t="s">
        <v>71</v>
      </c>
      <c r="C44" s="2" t="s">
        <v>145</v>
      </c>
      <c r="D44" s="2" t="s">
        <v>146</v>
      </c>
      <c r="H44" s="15">
        <v>6829</v>
      </c>
      <c r="I44" s="16">
        <f t="shared" si="6"/>
        <v>6829</v>
      </c>
      <c r="J44" s="24">
        <f t="shared" si="6"/>
        <v>6829</v>
      </c>
      <c r="K44" s="4" t="s">
        <v>30</v>
      </c>
      <c r="L44" s="4" t="s">
        <v>27</v>
      </c>
      <c r="M44" s="4"/>
      <c r="N44" s="4"/>
      <c r="O44" s="4"/>
      <c r="P44" s="4"/>
      <c r="Q44" s="4"/>
      <c r="R44" s="4" t="s">
        <v>81</v>
      </c>
      <c r="S44" s="4" t="s">
        <v>81</v>
      </c>
      <c r="T44" s="4">
        <v>64</v>
      </c>
      <c r="U44" s="4">
        <v>11</v>
      </c>
      <c r="V44" s="4">
        <v>1</v>
      </c>
      <c r="W44" s="4"/>
    </row>
    <row r="45" spans="1:23" s="2" customFormat="1" ht="11.25" x14ac:dyDescent="0.2">
      <c r="A45" s="14" t="s">
        <v>103</v>
      </c>
      <c r="B45" s="2" t="s">
        <v>71</v>
      </c>
      <c r="C45" s="2" t="s">
        <v>147</v>
      </c>
      <c r="D45" s="2" t="s">
        <v>148</v>
      </c>
      <c r="G45" s="2" t="s">
        <v>122</v>
      </c>
      <c r="H45" s="15">
        <v>2572</v>
      </c>
      <c r="I45" s="16">
        <f t="shared" si="6"/>
        <v>2572</v>
      </c>
      <c r="J45" s="24">
        <f t="shared" si="6"/>
        <v>2572</v>
      </c>
      <c r="K45" s="4" t="s">
        <v>48</v>
      </c>
      <c r="L45" s="4" t="s">
        <v>27</v>
      </c>
      <c r="M45" s="4">
        <v>6000</v>
      </c>
      <c r="N45" s="4">
        <v>0.9</v>
      </c>
      <c r="O45" s="4">
        <v>5400</v>
      </c>
      <c r="P45" s="4" t="s">
        <v>37</v>
      </c>
      <c r="Q45" s="4" t="s">
        <v>37</v>
      </c>
      <c r="R45" s="4" t="s">
        <v>81</v>
      </c>
      <c r="S45" s="4" t="s">
        <v>81</v>
      </c>
      <c r="T45" s="4"/>
      <c r="U45" s="4"/>
      <c r="V45" s="4">
        <v>1</v>
      </c>
      <c r="W45" s="4"/>
    </row>
    <row r="46" spans="1:23" s="2" customFormat="1" ht="11.25" x14ac:dyDescent="0.2">
      <c r="A46" s="14" t="s">
        <v>103</v>
      </c>
      <c r="B46" s="2" t="s">
        <v>71</v>
      </c>
      <c r="C46" s="2" t="s">
        <v>149</v>
      </c>
      <c r="D46" s="2" t="s">
        <v>150</v>
      </c>
      <c r="G46" s="2" t="s">
        <v>122</v>
      </c>
      <c r="H46" s="15">
        <v>3267</v>
      </c>
      <c r="I46" s="16">
        <f t="shared" si="6"/>
        <v>3267</v>
      </c>
      <c r="J46" s="24">
        <f t="shared" si="6"/>
        <v>3267</v>
      </c>
      <c r="K46" s="4" t="s">
        <v>48</v>
      </c>
      <c r="L46" s="4" t="s">
        <v>27</v>
      </c>
      <c r="M46" s="4">
        <v>10000</v>
      </c>
      <c r="N46" s="4">
        <v>0.9</v>
      </c>
      <c r="O46" s="4">
        <v>9000</v>
      </c>
      <c r="P46" s="4" t="s">
        <v>37</v>
      </c>
      <c r="Q46" s="4" t="s">
        <v>37</v>
      </c>
      <c r="R46" s="4" t="s">
        <v>81</v>
      </c>
      <c r="S46" s="4" t="s">
        <v>81</v>
      </c>
      <c r="T46" s="4"/>
      <c r="U46" s="4"/>
      <c r="V46" s="4">
        <v>1</v>
      </c>
      <c r="W46" s="4"/>
    </row>
    <row r="47" spans="1:23" s="2" customFormat="1" ht="11.25" x14ac:dyDescent="0.2">
      <c r="A47" s="14" t="s">
        <v>103</v>
      </c>
      <c r="B47" s="2" t="s">
        <v>71</v>
      </c>
      <c r="C47" s="2" t="s">
        <v>151</v>
      </c>
      <c r="D47" s="2" t="s">
        <v>152</v>
      </c>
      <c r="H47" s="15">
        <v>904</v>
      </c>
      <c r="I47" s="16">
        <f t="shared" si="6"/>
        <v>904</v>
      </c>
      <c r="J47" s="24">
        <f t="shared" si="6"/>
        <v>904</v>
      </c>
      <c r="K47" s="4" t="s">
        <v>48</v>
      </c>
      <c r="L47" s="4" t="s">
        <v>27</v>
      </c>
      <c r="M47" s="4"/>
      <c r="N47" s="4"/>
      <c r="O47" s="4"/>
      <c r="P47" s="4"/>
      <c r="Q47" s="4"/>
      <c r="R47" s="4" t="s">
        <v>81</v>
      </c>
      <c r="S47" s="4" t="s">
        <v>81</v>
      </c>
      <c r="T47" s="4"/>
      <c r="U47" s="4"/>
      <c r="V47" s="4">
        <v>1</v>
      </c>
      <c r="W47" s="4"/>
    </row>
    <row r="48" spans="1:23" s="2" customFormat="1" ht="11.25" x14ac:dyDescent="0.2">
      <c r="A48" s="14" t="s">
        <v>103</v>
      </c>
      <c r="B48" s="2" t="s">
        <v>71</v>
      </c>
      <c r="C48" s="2" t="s">
        <v>153</v>
      </c>
      <c r="D48" s="2" t="s">
        <v>154</v>
      </c>
      <c r="H48" s="15">
        <v>1546</v>
      </c>
      <c r="I48" s="16">
        <f t="shared" si="6"/>
        <v>1546</v>
      </c>
      <c r="J48" s="24">
        <f t="shared" si="6"/>
        <v>1546</v>
      </c>
      <c r="K48" s="4" t="s">
        <v>48</v>
      </c>
      <c r="L48" s="4" t="s">
        <v>27</v>
      </c>
      <c r="M48" s="4"/>
      <c r="N48" s="4"/>
      <c r="O48" s="4"/>
      <c r="P48" s="4"/>
      <c r="Q48" s="4"/>
      <c r="R48" s="4" t="s">
        <v>81</v>
      </c>
      <c r="S48" s="4" t="s">
        <v>81</v>
      </c>
      <c r="T48" s="4">
        <v>16</v>
      </c>
      <c r="U48" s="4" t="s">
        <v>34</v>
      </c>
      <c r="V48" s="4">
        <v>1</v>
      </c>
      <c r="W48" s="4"/>
    </row>
    <row r="49" spans="1:23" s="2" customFormat="1" ht="11.25" x14ac:dyDescent="0.2">
      <c r="A49" s="14" t="s">
        <v>103</v>
      </c>
      <c r="B49" s="2" t="s">
        <v>71</v>
      </c>
      <c r="C49" s="2" t="s">
        <v>155</v>
      </c>
      <c r="D49" s="2" t="s">
        <v>156</v>
      </c>
      <c r="H49" s="15">
        <v>1747</v>
      </c>
      <c r="I49" s="16">
        <f t="shared" si="6"/>
        <v>1747</v>
      </c>
      <c r="J49" s="24">
        <f t="shared" si="6"/>
        <v>1747</v>
      </c>
      <c r="K49" s="4" t="s">
        <v>48</v>
      </c>
      <c r="L49" s="4" t="s">
        <v>27</v>
      </c>
      <c r="M49" s="4"/>
      <c r="N49" s="4"/>
      <c r="O49" s="4"/>
      <c r="P49" s="4"/>
      <c r="Q49" s="4"/>
      <c r="R49" s="4" t="s">
        <v>81</v>
      </c>
      <c r="S49" s="4" t="s">
        <v>81</v>
      </c>
      <c r="T49" s="4">
        <v>16</v>
      </c>
      <c r="U49" s="4">
        <v>9</v>
      </c>
      <c r="V49" s="4">
        <v>1</v>
      </c>
      <c r="W49" s="4"/>
    </row>
    <row r="50" spans="1:23" s="2" customFormat="1" ht="11.25" x14ac:dyDescent="0.2">
      <c r="A50" s="14" t="s">
        <v>103</v>
      </c>
      <c r="B50" s="2" t="s">
        <v>71</v>
      </c>
      <c r="C50" s="2" t="s">
        <v>157</v>
      </c>
      <c r="D50" s="2" t="s">
        <v>158</v>
      </c>
      <c r="H50" s="15">
        <v>2017</v>
      </c>
      <c r="I50" s="16">
        <f t="shared" si="6"/>
        <v>2017</v>
      </c>
      <c r="J50" s="24">
        <f t="shared" si="6"/>
        <v>2017</v>
      </c>
      <c r="K50" s="4" t="s">
        <v>48</v>
      </c>
      <c r="L50" s="4" t="s">
        <v>27</v>
      </c>
      <c r="M50" s="4"/>
      <c r="N50" s="4"/>
      <c r="O50" s="4"/>
      <c r="P50" s="4"/>
      <c r="Q50" s="4"/>
      <c r="R50" s="4" t="s">
        <v>81</v>
      </c>
      <c r="S50" s="4" t="s">
        <v>81</v>
      </c>
      <c r="T50" s="4">
        <v>16</v>
      </c>
      <c r="U50" s="4">
        <v>11</v>
      </c>
      <c r="V50" s="4">
        <v>1</v>
      </c>
      <c r="W50" s="4"/>
    </row>
    <row r="51" spans="1:23" s="2" customFormat="1" ht="11.25" x14ac:dyDescent="0.2">
      <c r="A51" s="14" t="s">
        <v>103</v>
      </c>
      <c r="B51" s="2" t="s">
        <v>159</v>
      </c>
      <c r="C51" s="2" t="s">
        <v>161</v>
      </c>
      <c r="D51" s="2" t="s">
        <v>162</v>
      </c>
      <c r="E51" s="2" t="s">
        <v>163</v>
      </c>
      <c r="G51" s="2" t="s">
        <v>122</v>
      </c>
      <c r="H51" s="15">
        <v>4256</v>
      </c>
      <c r="I51" s="16">
        <f>H51+H51*I$4</f>
        <v>4256</v>
      </c>
      <c r="J51" s="24">
        <f t="shared" ref="J51" si="7">I51+I51*J$4</f>
        <v>4256</v>
      </c>
      <c r="K51" s="4" t="s">
        <v>30</v>
      </c>
      <c r="L51" s="4" t="s">
        <v>160</v>
      </c>
      <c r="M51" s="4">
        <v>10000</v>
      </c>
      <c r="N51" s="4">
        <v>1</v>
      </c>
      <c r="O51" s="4">
        <v>10000</v>
      </c>
      <c r="P51" s="4" t="s">
        <v>37</v>
      </c>
      <c r="Q51" s="4" t="s">
        <v>37</v>
      </c>
      <c r="R51" s="4" t="s">
        <v>81</v>
      </c>
      <c r="S51" s="4" t="s">
        <v>81</v>
      </c>
      <c r="T51" s="4"/>
      <c r="U51" s="4"/>
      <c r="V51" s="4">
        <v>1</v>
      </c>
      <c r="W51" s="4"/>
    </row>
    <row r="52" spans="1:23" s="2" customFormat="1" ht="11.25" x14ac:dyDescent="0.2">
      <c r="A52" s="14" t="s">
        <v>103</v>
      </c>
      <c r="B52" s="2" t="s">
        <v>159</v>
      </c>
      <c r="C52" s="2" t="s">
        <v>164</v>
      </c>
      <c r="D52" s="2" t="s">
        <v>165</v>
      </c>
      <c r="E52" s="2" t="s">
        <v>166</v>
      </c>
      <c r="H52" s="15">
        <v>5008</v>
      </c>
      <c r="I52" s="16">
        <f t="shared" ref="I52:J65" si="8">H52+H52*I$4</f>
        <v>5008</v>
      </c>
      <c r="J52" s="24">
        <f t="shared" si="8"/>
        <v>5008</v>
      </c>
      <c r="K52" s="4" t="s">
        <v>30</v>
      </c>
      <c r="L52" s="4" t="s">
        <v>160</v>
      </c>
      <c r="M52" s="4">
        <v>10000</v>
      </c>
      <c r="N52" s="4">
        <v>1</v>
      </c>
      <c r="O52" s="4">
        <v>10000</v>
      </c>
      <c r="P52" s="4" t="s">
        <v>37</v>
      </c>
      <c r="Q52" s="4" t="s">
        <v>37</v>
      </c>
      <c r="R52" s="4" t="s">
        <v>81</v>
      </c>
      <c r="S52" s="4" t="s">
        <v>81</v>
      </c>
      <c r="T52" s="4">
        <v>20</v>
      </c>
      <c r="U52" s="4" t="s">
        <v>34</v>
      </c>
      <c r="V52" s="4">
        <v>1</v>
      </c>
      <c r="W52" s="4"/>
    </row>
    <row r="53" spans="1:23" s="2" customFormat="1" ht="11.25" x14ac:dyDescent="0.2">
      <c r="A53" s="14" t="s">
        <v>103</v>
      </c>
      <c r="B53" s="2" t="s">
        <v>159</v>
      </c>
      <c r="C53" s="2" t="s">
        <v>167</v>
      </c>
      <c r="D53" s="2" t="s">
        <v>168</v>
      </c>
      <c r="E53" s="2" t="s">
        <v>169</v>
      </c>
      <c r="H53" s="15">
        <v>5127</v>
      </c>
      <c r="I53" s="16">
        <f t="shared" si="8"/>
        <v>5127</v>
      </c>
      <c r="J53" s="24">
        <f t="shared" si="8"/>
        <v>5127</v>
      </c>
      <c r="K53" s="4" t="s">
        <v>30</v>
      </c>
      <c r="L53" s="4" t="s">
        <v>160</v>
      </c>
      <c r="M53" s="4">
        <v>10000</v>
      </c>
      <c r="N53" s="4">
        <v>1</v>
      </c>
      <c r="O53" s="4">
        <v>10000</v>
      </c>
      <c r="P53" s="4" t="s">
        <v>37</v>
      </c>
      <c r="Q53" s="4" t="s">
        <v>37</v>
      </c>
      <c r="R53" s="4" t="s">
        <v>81</v>
      </c>
      <c r="S53" s="4" t="s">
        <v>81</v>
      </c>
      <c r="T53" s="4">
        <v>20</v>
      </c>
      <c r="U53" s="4">
        <v>9</v>
      </c>
      <c r="V53" s="4">
        <v>1</v>
      </c>
      <c r="W53" s="4"/>
    </row>
    <row r="54" spans="1:23" s="2" customFormat="1" ht="11.25" x14ac:dyDescent="0.2">
      <c r="A54" s="14" t="s">
        <v>103</v>
      </c>
      <c r="B54" s="2" t="s">
        <v>159</v>
      </c>
      <c r="C54" s="2" t="s">
        <v>170</v>
      </c>
      <c r="D54" s="2" t="s">
        <v>171</v>
      </c>
      <c r="E54" s="2" t="s">
        <v>172</v>
      </c>
      <c r="H54" s="15">
        <v>5343</v>
      </c>
      <c r="I54" s="16">
        <f t="shared" si="8"/>
        <v>5343</v>
      </c>
      <c r="J54" s="24">
        <f t="shared" si="8"/>
        <v>5343</v>
      </c>
      <c r="K54" s="4" t="s">
        <v>30</v>
      </c>
      <c r="L54" s="4" t="s">
        <v>160</v>
      </c>
      <c r="M54" s="4">
        <v>10000</v>
      </c>
      <c r="N54" s="4">
        <v>1</v>
      </c>
      <c r="O54" s="4">
        <v>10000</v>
      </c>
      <c r="P54" s="4" t="s">
        <v>37</v>
      </c>
      <c r="Q54" s="4" t="s">
        <v>37</v>
      </c>
      <c r="R54" s="4" t="s">
        <v>81</v>
      </c>
      <c r="S54" s="4" t="s">
        <v>81</v>
      </c>
      <c r="T54" s="4">
        <v>20</v>
      </c>
      <c r="U54" s="4">
        <v>11</v>
      </c>
      <c r="V54" s="4">
        <v>1</v>
      </c>
      <c r="W54" s="4"/>
    </row>
    <row r="55" spans="1:23" s="2" customFormat="1" ht="11.25" x14ac:dyDescent="0.2">
      <c r="A55" s="14" t="s">
        <v>103</v>
      </c>
      <c r="B55" s="2" t="s">
        <v>181</v>
      </c>
      <c r="C55" s="2" t="s">
        <v>191</v>
      </c>
      <c r="D55" s="2" t="s">
        <v>192</v>
      </c>
      <c r="G55" s="2" t="s">
        <v>122</v>
      </c>
      <c r="H55" s="15">
        <v>3330</v>
      </c>
      <c r="I55" s="16">
        <f>H55+H55*I$4</f>
        <v>3330</v>
      </c>
      <c r="J55" s="24">
        <f t="shared" si="8"/>
        <v>3330</v>
      </c>
      <c r="K55" s="4"/>
      <c r="L55" s="4"/>
      <c r="M55" s="4"/>
      <c r="N55" s="4"/>
      <c r="O55" s="4"/>
      <c r="P55" s="4"/>
      <c r="Q55" s="4"/>
      <c r="R55" s="4" t="s">
        <v>81</v>
      </c>
      <c r="S55" s="4" t="s">
        <v>81</v>
      </c>
      <c r="T55" s="4"/>
      <c r="U55" s="4"/>
      <c r="V55" s="4">
        <v>1</v>
      </c>
      <c r="W55" s="4"/>
    </row>
    <row r="56" spans="1:23" s="2" customFormat="1" ht="11.25" x14ac:dyDescent="0.2">
      <c r="A56" s="14" t="s">
        <v>103</v>
      </c>
      <c r="B56" s="2" t="s">
        <v>181</v>
      </c>
      <c r="C56" s="2" t="s">
        <v>193</v>
      </c>
      <c r="D56" s="2" t="s">
        <v>194</v>
      </c>
      <c r="H56" s="15">
        <v>5775</v>
      </c>
      <c r="I56" s="16">
        <f t="shared" ref="I56:I62" si="9">H56+H56*I$4</f>
        <v>5775</v>
      </c>
      <c r="J56" s="24">
        <f t="shared" si="8"/>
        <v>5775</v>
      </c>
      <c r="K56" s="4"/>
      <c r="L56" s="4"/>
      <c r="M56" s="4"/>
      <c r="N56" s="4"/>
      <c r="O56" s="4"/>
      <c r="P56" s="4"/>
      <c r="Q56" s="4"/>
      <c r="R56" s="4" t="s">
        <v>81</v>
      </c>
      <c r="S56" s="4" t="s">
        <v>81</v>
      </c>
      <c r="T56" s="4">
        <v>20</v>
      </c>
      <c r="U56" s="4">
        <v>18</v>
      </c>
      <c r="V56" s="4">
        <v>1</v>
      </c>
      <c r="W56" s="4"/>
    </row>
    <row r="57" spans="1:23" s="2" customFormat="1" ht="11.25" x14ac:dyDescent="0.2">
      <c r="A57" s="14" t="s">
        <v>103</v>
      </c>
      <c r="B57" s="2" t="s">
        <v>181</v>
      </c>
      <c r="C57" s="2" t="s">
        <v>195</v>
      </c>
      <c r="D57" s="2" t="s">
        <v>196</v>
      </c>
      <c r="H57" s="15">
        <v>6716</v>
      </c>
      <c r="I57" s="16">
        <f t="shared" si="9"/>
        <v>6716</v>
      </c>
      <c r="J57" s="24">
        <f t="shared" si="8"/>
        <v>6716</v>
      </c>
      <c r="K57" s="4"/>
      <c r="L57" s="4"/>
      <c r="M57" s="4"/>
      <c r="N57" s="4"/>
      <c r="O57" s="4"/>
      <c r="P57" s="4"/>
      <c r="Q57" s="4"/>
      <c r="R57" s="4" t="s">
        <v>81</v>
      </c>
      <c r="S57" s="4" t="s">
        <v>81</v>
      </c>
      <c r="T57" s="4">
        <v>20</v>
      </c>
      <c r="U57" s="4">
        <v>24</v>
      </c>
      <c r="V57" s="4">
        <v>1</v>
      </c>
      <c r="W57" s="4"/>
    </row>
    <row r="58" spans="1:23" s="2" customFormat="1" ht="11.25" x14ac:dyDescent="0.2">
      <c r="A58" s="14" t="s">
        <v>103</v>
      </c>
      <c r="B58" s="2" t="s">
        <v>181</v>
      </c>
      <c r="C58" s="2" t="s">
        <v>197</v>
      </c>
      <c r="D58" s="2" t="s">
        <v>198</v>
      </c>
      <c r="H58" s="15">
        <v>8836</v>
      </c>
      <c r="I58" s="16">
        <f t="shared" si="9"/>
        <v>8836</v>
      </c>
      <c r="J58" s="24">
        <f t="shared" si="8"/>
        <v>8836</v>
      </c>
      <c r="K58" s="4"/>
      <c r="L58" s="4"/>
      <c r="M58" s="4"/>
      <c r="N58" s="4"/>
      <c r="O58" s="4"/>
      <c r="P58" s="4"/>
      <c r="Q58" s="4"/>
      <c r="R58" s="4" t="s">
        <v>81</v>
      </c>
      <c r="S58" s="4" t="s">
        <v>81</v>
      </c>
      <c r="T58" s="4">
        <v>20</v>
      </c>
      <c r="U58" s="4">
        <v>40</v>
      </c>
      <c r="V58" s="4">
        <v>1</v>
      </c>
      <c r="W58" s="4"/>
    </row>
    <row r="59" spans="1:23" s="2" customFormat="1" ht="11.25" x14ac:dyDescent="0.2">
      <c r="A59" s="14" t="s">
        <v>103</v>
      </c>
      <c r="B59" s="2" t="s">
        <v>181</v>
      </c>
      <c r="C59" s="2" t="s">
        <v>199</v>
      </c>
      <c r="D59" s="2" t="s">
        <v>200</v>
      </c>
      <c r="H59" s="15">
        <v>11605</v>
      </c>
      <c r="I59" s="16">
        <f t="shared" si="9"/>
        <v>11605</v>
      </c>
      <c r="J59" s="24">
        <f t="shared" si="8"/>
        <v>11605</v>
      </c>
      <c r="K59" s="4"/>
      <c r="L59" s="4"/>
      <c r="M59" s="4"/>
      <c r="N59" s="4"/>
      <c r="O59" s="4"/>
      <c r="P59" s="4"/>
      <c r="Q59" s="4"/>
      <c r="R59" s="4" t="s">
        <v>81</v>
      </c>
      <c r="S59" s="4" t="s">
        <v>81</v>
      </c>
      <c r="T59" s="4">
        <v>20</v>
      </c>
      <c r="U59" s="4">
        <v>65</v>
      </c>
      <c r="V59" s="4">
        <v>1</v>
      </c>
      <c r="W59" s="4"/>
    </row>
    <row r="60" spans="1:23" s="2" customFormat="1" ht="11.25" x14ac:dyDescent="0.2">
      <c r="A60" s="14" t="s">
        <v>103</v>
      </c>
      <c r="B60" s="2" t="s">
        <v>181</v>
      </c>
      <c r="C60" s="2" t="s">
        <v>201</v>
      </c>
      <c r="D60" s="2" t="s">
        <v>202</v>
      </c>
      <c r="H60" s="15">
        <v>13205</v>
      </c>
      <c r="I60" s="16">
        <f t="shared" si="9"/>
        <v>13205</v>
      </c>
      <c r="J60" s="24">
        <f t="shared" si="8"/>
        <v>13205</v>
      </c>
      <c r="K60" s="4"/>
      <c r="L60" s="4"/>
      <c r="M60" s="4"/>
      <c r="N60" s="4"/>
      <c r="O60" s="4"/>
      <c r="P60" s="4"/>
      <c r="Q60" s="4"/>
      <c r="R60" s="4" t="s">
        <v>81</v>
      </c>
      <c r="S60" s="4" t="s">
        <v>81</v>
      </c>
      <c r="T60" s="4">
        <v>20</v>
      </c>
      <c r="U60" s="4">
        <v>80</v>
      </c>
      <c r="V60" s="4">
        <v>1</v>
      </c>
      <c r="W60" s="4"/>
    </row>
    <row r="61" spans="1:23" s="2" customFormat="1" ht="11.25" x14ac:dyDescent="0.2">
      <c r="A61" s="14" t="s">
        <v>103</v>
      </c>
      <c r="B61" s="2" t="s">
        <v>181</v>
      </c>
      <c r="C61" s="2" t="s">
        <v>203</v>
      </c>
      <c r="D61" s="2" t="s">
        <v>204</v>
      </c>
      <c r="H61" s="15">
        <v>15260</v>
      </c>
      <c r="I61" s="16">
        <f t="shared" si="9"/>
        <v>15260</v>
      </c>
      <c r="J61" s="24">
        <f t="shared" si="8"/>
        <v>15260</v>
      </c>
      <c r="K61" s="4"/>
      <c r="L61" s="4"/>
      <c r="M61" s="4"/>
      <c r="N61" s="4"/>
      <c r="O61" s="4"/>
      <c r="P61" s="4"/>
      <c r="Q61" s="4"/>
      <c r="R61" s="4" t="s">
        <v>81</v>
      </c>
      <c r="S61" s="4" t="s">
        <v>81</v>
      </c>
      <c r="T61" s="4">
        <v>20</v>
      </c>
      <c r="U61" s="4">
        <v>100</v>
      </c>
      <c r="V61" s="4">
        <v>1</v>
      </c>
      <c r="W61" s="4"/>
    </row>
    <row r="62" spans="1:23" s="2" customFormat="1" ht="11.25" x14ac:dyDescent="0.2">
      <c r="A62" s="14" t="s">
        <v>103</v>
      </c>
      <c r="B62" s="2" t="s">
        <v>181</v>
      </c>
      <c r="C62" s="2" t="s">
        <v>205</v>
      </c>
      <c r="D62" s="2" t="s">
        <v>206</v>
      </c>
      <c r="H62" s="15">
        <v>17066</v>
      </c>
      <c r="I62" s="16">
        <f t="shared" si="9"/>
        <v>17066</v>
      </c>
      <c r="J62" s="24">
        <f t="shared" si="8"/>
        <v>17066</v>
      </c>
      <c r="K62" s="4"/>
      <c r="L62" s="4"/>
      <c r="M62" s="4"/>
      <c r="N62" s="4"/>
      <c r="O62" s="4"/>
      <c r="P62" s="4"/>
      <c r="Q62" s="4"/>
      <c r="R62" s="4" t="s">
        <v>81</v>
      </c>
      <c r="S62" s="4" t="s">
        <v>81</v>
      </c>
      <c r="T62" s="4">
        <v>20</v>
      </c>
      <c r="U62" s="4">
        <v>120</v>
      </c>
      <c r="V62" s="4">
        <v>1</v>
      </c>
      <c r="W62" s="4"/>
    </row>
    <row r="63" spans="1:23" s="2" customFormat="1" ht="11.25" x14ac:dyDescent="0.2">
      <c r="A63" s="14" t="s">
        <v>103</v>
      </c>
      <c r="B63" s="2" t="s">
        <v>181</v>
      </c>
      <c r="C63" s="2" t="s">
        <v>207</v>
      </c>
      <c r="D63" s="2" t="s">
        <v>208</v>
      </c>
      <c r="G63" s="2" t="s">
        <v>122</v>
      </c>
      <c r="H63" s="15">
        <v>4102</v>
      </c>
      <c r="I63" s="16">
        <f>H63+H63*I$4</f>
        <v>4102</v>
      </c>
      <c r="J63" s="24">
        <f t="shared" si="8"/>
        <v>4102</v>
      </c>
      <c r="K63" s="4"/>
      <c r="L63" s="4"/>
      <c r="M63" s="4"/>
      <c r="N63" s="4"/>
      <c r="O63" s="4"/>
      <c r="P63" s="4"/>
      <c r="Q63" s="4"/>
      <c r="R63" s="4" t="s">
        <v>81</v>
      </c>
      <c r="S63" s="4" t="s">
        <v>81</v>
      </c>
      <c r="T63" s="4"/>
      <c r="U63" s="4"/>
      <c r="V63" s="4">
        <v>1</v>
      </c>
      <c r="W63" s="4"/>
    </row>
    <row r="64" spans="1:23" s="2" customFormat="1" ht="11.25" x14ac:dyDescent="0.2">
      <c r="A64" s="14" t="s">
        <v>103</v>
      </c>
      <c r="B64" s="2" t="s">
        <v>181</v>
      </c>
      <c r="C64" s="2" t="s">
        <v>209</v>
      </c>
      <c r="D64" s="2" t="s">
        <v>210</v>
      </c>
      <c r="H64" s="15">
        <v>19478</v>
      </c>
      <c r="I64" s="16">
        <f t="shared" ref="I64" si="10">H64+H64*I$4</f>
        <v>19478</v>
      </c>
      <c r="J64" s="24">
        <f t="shared" si="8"/>
        <v>19478</v>
      </c>
      <c r="K64" s="4"/>
      <c r="L64" s="4"/>
      <c r="M64" s="4"/>
      <c r="N64" s="4"/>
      <c r="O64" s="4"/>
      <c r="P64" s="4"/>
      <c r="Q64" s="4"/>
      <c r="R64" s="4" t="s">
        <v>81</v>
      </c>
      <c r="S64" s="4" t="s">
        <v>81</v>
      </c>
      <c r="T64" s="4">
        <v>20</v>
      </c>
      <c r="U64" s="4">
        <v>150</v>
      </c>
      <c r="V64" s="4">
        <v>1</v>
      </c>
      <c r="W64" s="4"/>
    </row>
    <row r="65" spans="1:23" s="2" customFormat="1" ht="11.25" x14ac:dyDescent="0.2">
      <c r="A65" s="14" t="s">
        <v>103</v>
      </c>
      <c r="B65" s="2" t="s">
        <v>159</v>
      </c>
      <c r="C65" s="2" t="s">
        <v>173</v>
      </c>
      <c r="D65" s="2" t="s">
        <v>174</v>
      </c>
      <c r="E65" s="2" t="s">
        <v>412</v>
      </c>
      <c r="G65" s="2" t="s">
        <v>122</v>
      </c>
      <c r="H65" s="15">
        <v>5138</v>
      </c>
      <c r="I65" s="16">
        <f>H65+H65*I$4</f>
        <v>5138</v>
      </c>
      <c r="J65" s="24">
        <f t="shared" si="8"/>
        <v>5138</v>
      </c>
      <c r="K65" s="4" t="s">
        <v>30</v>
      </c>
      <c r="L65" s="4" t="s">
        <v>160</v>
      </c>
      <c r="M65" s="4">
        <v>20000</v>
      </c>
      <c r="N65" s="4">
        <v>1</v>
      </c>
      <c r="O65" s="4">
        <v>20000</v>
      </c>
      <c r="P65" s="4" t="s">
        <v>37</v>
      </c>
      <c r="Q65" s="4" t="s">
        <v>37</v>
      </c>
      <c r="R65" s="4" t="s">
        <v>81</v>
      </c>
      <c r="S65" s="4" t="s">
        <v>81</v>
      </c>
      <c r="T65" s="4"/>
      <c r="U65" s="4"/>
      <c r="V65" s="4">
        <v>1</v>
      </c>
      <c r="W65" s="4"/>
    </row>
    <row r="66" spans="1:23" s="2" customFormat="1" ht="11.25" x14ac:dyDescent="0.2">
      <c r="A66" s="14" t="s">
        <v>103</v>
      </c>
      <c r="B66" s="2" t="s">
        <v>159</v>
      </c>
      <c r="C66" s="2" t="s">
        <v>175</v>
      </c>
      <c r="D66" s="2" t="s">
        <v>176</v>
      </c>
      <c r="E66" s="2" t="s">
        <v>413</v>
      </c>
      <c r="H66" s="15">
        <v>6371</v>
      </c>
      <c r="I66" s="16">
        <f t="shared" ref="I66:J68" si="11">H66+H66*I$4</f>
        <v>6371</v>
      </c>
      <c r="J66" s="24">
        <f t="shared" si="11"/>
        <v>6371</v>
      </c>
      <c r="K66" s="4" t="s">
        <v>30</v>
      </c>
      <c r="L66" s="4" t="s">
        <v>160</v>
      </c>
      <c r="M66" s="4">
        <v>20000</v>
      </c>
      <c r="N66" s="4">
        <v>1</v>
      </c>
      <c r="O66" s="4">
        <v>20000</v>
      </c>
      <c r="P66" s="4" t="s">
        <v>37</v>
      </c>
      <c r="Q66" s="4" t="s">
        <v>37</v>
      </c>
      <c r="R66" s="4" t="s">
        <v>81</v>
      </c>
      <c r="S66" s="4" t="s">
        <v>81</v>
      </c>
      <c r="T66" s="4">
        <v>32</v>
      </c>
      <c r="U66" s="4" t="s">
        <v>34</v>
      </c>
      <c r="V66" s="4">
        <v>1</v>
      </c>
      <c r="W66" s="4"/>
    </row>
    <row r="67" spans="1:23" s="2" customFormat="1" ht="11.25" x14ac:dyDescent="0.2">
      <c r="A67" s="14" t="s">
        <v>103</v>
      </c>
      <c r="B67" s="2" t="s">
        <v>159</v>
      </c>
      <c r="C67" s="2" t="s">
        <v>177</v>
      </c>
      <c r="D67" s="2" t="s">
        <v>178</v>
      </c>
      <c r="E67" s="2" t="s">
        <v>414</v>
      </c>
      <c r="H67" s="15">
        <v>6565</v>
      </c>
      <c r="I67" s="16">
        <f t="shared" si="11"/>
        <v>6565</v>
      </c>
      <c r="J67" s="24">
        <f t="shared" si="11"/>
        <v>6565</v>
      </c>
      <c r="K67" s="4" t="s">
        <v>30</v>
      </c>
      <c r="L67" s="4" t="s">
        <v>160</v>
      </c>
      <c r="M67" s="4">
        <v>20000</v>
      </c>
      <c r="N67" s="4">
        <v>1</v>
      </c>
      <c r="O67" s="4">
        <v>20000</v>
      </c>
      <c r="P67" s="4" t="s">
        <v>37</v>
      </c>
      <c r="Q67" s="4" t="s">
        <v>37</v>
      </c>
      <c r="R67" s="4" t="s">
        <v>81</v>
      </c>
      <c r="S67" s="4" t="s">
        <v>81</v>
      </c>
      <c r="T67" s="4">
        <v>32</v>
      </c>
      <c r="U67" s="4">
        <v>9</v>
      </c>
      <c r="V67" s="4">
        <v>1</v>
      </c>
      <c r="W67" s="4"/>
    </row>
    <row r="68" spans="1:23" s="2" customFormat="1" ht="11.25" x14ac:dyDescent="0.2">
      <c r="A68" s="14" t="s">
        <v>103</v>
      </c>
      <c r="B68" s="2" t="s">
        <v>159</v>
      </c>
      <c r="C68" s="2" t="s">
        <v>179</v>
      </c>
      <c r="D68" s="2" t="s">
        <v>180</v>
      </c>
      <c r="E68" s="2" t="s">
        <v>415</v>
      </c>
      <c r="H68" s="15">
        <v>6198</v>
      </c>
      <c r="I68" s="16">
        <f t="shared" si="11"/>
        <v>6198</v>
      </c>
      <c r="J68" s="24">
        <f t="shared" si="11"/>
        <v>6198</v>
      </c>
      <c r="K68" s="4" t="s">
        <v>30</v>
      </c>
      <c r="L68" s="4" t="s">
        <v>160</v>
      </c>
      <c r="M68" s="4">
        <v>20000</v>
      </c>
      <c r="N68" s="4">
        <v>1</v>
      </c>
      <c r="O68" s="4">
        <v>20000</v>
      </c>
      <c r="P68" s="4" t="s">
        <v>37</v>
      </c>
      <c r="Q68" s="4" t="s">
        <v>37</v>
      </c>
      <c r="R68" s="4" t="s">
        <v>81</v>
      </c>
      <c r="S68" s="4" t="s">
        <v>81</v>
      </c>
      <c r="T68" s="4">
        <v>32</v>
      </c>
      <c r="U68" s="4">
        <v>11</v>
      </c>
      <c r="V68" s="4">
        <v>1</v>
      </c>
      <c r="W68" s="4"/>
    </row>
    <row r="69" spans="1:23" s="2" customFormat="1" ht="11.25" x14ac:dyDescent="0.2">
      <c r="A69" s="14" t="s">
        <v>103</v>
      </c>
      <c r="B69" s="2" t="s">
        <v>181</v>
      </c>
      <c r="C69" s="2" t="s">
        <v>247</v>
      </c>
      <c r="D69" s="2" t="s">
        <v>408</v>
      </c>
      <c r="G69" s="2" t="s">
        <v>122</v>
      </c>
      <c r="H69" s="15">
        <v>2196</v>
      </c>
      <c r="I69" s="25">
        <v>2196</v>
      </c>
      <c r="J69" s="25">
        <v>2196</v>
      </c>
      <c r="K69" s="4" t="s">
        <v>30</v>
      </c>
      <c r="L69" s="4" t="s">
        <v>27</v>
      </c>
      <c r="M69" s="4"/>
      <c r="N69" s="4"/>
      <c r="O69" s="4"/>
      <c r="P69" s="4"/>
      <c r="Q69" s="4"/>
      <c r="R69" s="4" t="s">
        <v>81</v>
      </c>
      <c r="S69" s="4" t="s">
        <v>81</v>
      </c>
      <c r="T69" s="4"/>
      <c r="U69" s="4"/>
      <c r="V69" s="4">
        <v>1</v>
      </c>
      <c r="W69" s="4"/>
    </row>
    <row r="70" spans="1:23" s="2" customFormat="1" ht="11.25" x14ac:dyDescent="0.2">
      <c r="A70" s="14" t="s">
        <v>103</v>
      </c>
      <c r="B70" s="2" t="s">
        <v>181</v>
      </c>
      <c r="C70" s="2" t="s">
        <v>248</v>
      </c>
      <c r="D70" s="2" t="s">
        <v>407</v>
      </c>
      <c r="H70" s="15">
        <v>3710</v>
      </c>
      <c r="I70" s="19">
        <f t="shared" ref="I70:I73" si="12">H70+H70*I$4</f>
        <v>3710</v>
      </c>
      <c r="J70" s="24">
        <f t="shared" ref="J70:J73" si="13">I70+I70*J$4</f>
        <v>3710</v>
      </c>
      <c r="K70" s="4" t="s">
        <v>30</v>
      </c>
      <c r="L70" s="4" t="s">
        <v>27</v>
      </c>
      <c r="M70" s="4"/>
      <c r="N70" s="4"/>
      <c r="O70" s="4"/>
      <c r="P70" s="4"/>
      <c r="Q70" s="4"/>
      <c r="R70" s="4" t="s">
        <v>81</v>
      </c>
      <c r="S70" s="4" t="s">
        <v>81</v>
      </c>
      <c r="T70" s="4">
        <v>32</v>
      </c>
      <c r="U70" s="4">
        <v>9</v>
      </c>
      <c r="V70" s="4">
        <v>1</v>
      </c>
      <c r="W70" s="4"/>
    </row>
    <row r="71" spans="1:23" s="2" customFormat="1" ht="11.25" x14ac:dyDescent="0.2">
      <c r="A71" s="14" t="s">
        <v>103</v>
      </c>
      <c r="B71" s="2" t="s">
        <v>181</v>
      </c>
      <c r="C71" s="2" t="s">
        <v>249</v>
      </c>
      <c r="D71" s="2" t="s">
        <v>409</v>
      </c>
      <c r="H71" s="15">
        <v>4045</v>
      </c>
      <c r="I71" s="19">
        <f t="shared" si="12"/>
        <v>4045</v>
      </c>
      <c r="J71" s="24">
        <f t="shared" si="13"/>
        <v>4045</v>
      </c>
      <c r="K71" s="4" t="s">
        <v>30</v>
      </c>
      <c r="L71" s="4" t="s">
        <v>27</v>
      </c>
      <c r="M71" s="4"/>
      <c r="N71" s="4"/>
      <c r="O71" s="4"/>
      <c r="P71" s="4"/>
      <c r="Q71" s="4"/>
      <c r="R71" s="4" t="s">
        <v>81</v>
      </c>
      <c r="S71" s="4" t="s">
        <v>81</v>
      </c>
      <c r="T71" s="4">
        <v>32</v>
      </c>
      <c r="U71" s="4">
        <v>11</v>
      </c>
      <c r="V71" s="4">
        <v>1</v>
      </c>
      <c r="W71" s="4"/>
    </row>
    <row r="72" spans="1:23" s="2" customFormat="1" ht="11.25" x14ac:dyDescent="0.2">
      <c r="A72" s="14" t="s">
        <v>103</v>
      </c>
      <c r="B72" s="2" t="s">
        <v>181</v>
      </c>
      <c r="C72" s="2" t="s">
        <v>250</v>
      </c>
      <c r="D72" s="2" t="s">
        <v>410</v>
      </c>
      <c r="H72" s="15">
        <v>5235</v>
      </c>
      <c r="I72" s="19">
        <f t="shared" si="12"/>
        <v>5235</v>
      </c>
      <c r="J72" s="24">
        <f t="shared" si="13"/>
        <v>5235</v>
      </c>
      <c r="K72" s="4" t="s">
        <v>30</v>
      </c>
      <c r="L72" s="4" t="s">
        <v>27</v>
      </c>
      <c r="M72" s="4"/>
      <c r="N72" s="4"/>
      <c r="O72" s="4"/>
      <c r="P72" s="4"/>
      <c r="Q72" s="4"/>
      <c r="R72" s="4" t="s">
        <v>81</v>
      </c>
      <c r="S72" s="4" t="s">
        <v>81</v>
      </c>
      <c r="T72" s="4">
        <v>64</v>
      </c>
      <c r="U72" s="4">
        <v>9</v>
      </c>
      <c r="V72" s="4">
        <v>1</v>
      </c>
      <c r="W72" s="4"/>
    </row>
    <row r="73" spans="1:23" s="2" customFormat="1" ht="11.25" x14ac:dyDescent="0.2">
      <c r="A73" s="14" t="s">
        <v>103</v>
      </c>
      <c r="B73" s="2" t="s">
        <v>181</v>
      </c>
      <c r="C73" s="2" t="s">
        <v>251</v>
      </c>
      <c r="D73" s="2" t="s">
        <v>411</v>
      </c>
      <c r="H73" s="15">
        <v>5906</v>
      </c>
      <c r="I73" s="19">
        <f t="shared" si="12"/>
        <v>5906</v>
      </c>
      <c r="J73" s="24">
        <f t="shared" si="13"/>
        <v>5906</v>
      </c>
      <c r="K73" s="4" t="s">
        <v>30</v>
      </c>
      <c r="L73" s="4" t="s">
        <v>27</v>
      </c>
      <c r="M73" s="4"/>
      <c r="N73" s="4"/>
      <c r="O73" s="4"/>
      <c r="P73" s="4"/>
      <c r="Q73" s="4"/>
      <c r="R73" s="4" t="s">
        <v>81</v>
      </c>
      <c r="S73" s="4" t="s">
        <v>81</v>
      </c>
      <c r="T73" s="4">
        <v>64</v>
      </c>
      <c r="U73" s="4">
        <v>11</v>
      </c>
      <c r="V73" s="4">
        <v>1</v>
      </c>
      <c r="W73" s="4"/>
    </row>
    <row r="74" spans="1:23" s="2" customFormat="1" ht="11.25" x14ac:dyDescent="0.2">
      <c r="A74" s="14" t="s">
        <v>103</v>
      </c>
      <c r="B74" s="2" t="s">
        <v>181</v>
      </c>
      <c r="C74" s="2" t="s">
        <v>182</v>
      </c>
      <c r="D74" s="2" t="s">
        <v>183</v>
      </c>
      <c r="E74" s="2" t="s">
        <v>416</v>
      </c>
      <c r="G74" s="2" t="s">
        <v>122</v>
      </c>
      <c r="H74" s="15">
        <v>4081</v>
      </c>
      <c r="I74" s="16">
        <f>H74+H74*I$4</f>
        <v>4081</v>
      </c>
      <c r="J74" s="24">
        <f t="shared" ref="J74" si="14">I74+I74*J$4</f>
        <v>4081</v>
      </c>
      <c r="K74" s="4" t="s">
        <v>30</v>
      </c>
      <c r="L74" s="4" t="s">
        <v>184</v>
      </c>
      <c r="M74" s="4">
        <v>10000</v>
      </c>
      <c r="N74" s="4">
        <v>1</v>
      </c>
      <c r="O74" s="4">
        <v>10000</v>
      </c>
      <c r="P74" s="4" t="s">
        <v>37</v>
      </c>
      <c r="Q74" s="4" t="s">
        <v>37</v>
      </c>
      <c r="R74" s="4" t="s">
        <v>81</v>
      </c>
      <c r="S74" s="4" t="s">
        <v>81</v>
      </c>
      <c r="T74" s="4"/>
      <c r="U74" s="4"/>
      <c r="V74" s="4">
        <v>1</v>
      </c>
      <c r="W74" s="4"/>
    </row>
    <row r="75" spans="1:23" s="2" customFormat="1" ht="11.25" x14ac:dyDescent="0.2">
      <c r="A75" s="14" t="s">
        <v>103</v>
      </c>
      <c r="B75" s="2" t="s">
        <v>181</v>
      </c>
      <c r="C75" s="2" t="s">
        <v>185</v>
      </c>
      <c r="D75" s="2" t="s">
        <v>186</v>
      </c>
      <c r="E75" s="2" t="s">
        <v>417</v>
      </c>
      <c r="H75" s="15">
        <v>5008</v>
      </c>
      <c r="I75" s="16">
        <f t="shared" ref="I75:J78" si="15">H75+H75*I$4</f>
        <v>5008</v>
      </c>
      <c r="J75" s="24">
        <f t="shared" si="15"/>
        <v>5008</v>
      </c>
      <c r="K75" s="4" t="s">
        <v>30</v>
      </c>
      <c r="L75" s="4" t="s">
        <v>184</v>
      </c>
      <c r="M75" s="4">
        <v>10000</v>
      </c>
      <c r="N75" s="4">
        <v>1</v>
      </c>
      <c r="O75" s="4">
        <v>10000</v>
      </c>
      <c r="P75" s="4" t="s">
        <v>37</v>
      </c>
      <c r="Q75" s="4" t="s">
        <v>37</v>
      </c>
      <c r="R75" s="4" t="s">
        <v>81</v>
      </c>
      <c r="S75" s="4" t="s">
        <v>81</v>
      </c>
      <c r="T75" s="4">
        <v>20</v>
      </c>
      <c r="U75" s="4" t="s">
        <v>34</v>
      </c>
      <c r="V75" s="4">
        <v>1</v>
      </c>
      <c r="W75" s="4"/>
    </row>
    <row r="76" spans="1:23" s="2" customFormat="1" ht="11.25" x14ac:dyDescent="0.2">
      <c r="A76" s="14" t="s">
        <v>103</v>
      </c>
      <c r="B76" s="2" t="s">
        <v>181</v>
      </c>
      <c r="C76" s="2" t="s">
        <v>187</v>
      </c>
      <c r="D76" s="2" t="s">
        <v>188</v>
      </c>
      <c r="E76" s="2" t="s">
        <v>418</v>
      </c>
      <c r="H76" s="15">
        <v>5127</v>
      </c>
      <c r="I76" s="16">
        <f t="shared" si="15"/>
        <v>5127</v>
      </c>
      <c r="J76" s="24">
        <f t="shared" si="15"/>
        <v>5127</v>
      </c>
      <c r="K76" s="4" t="s">
        <v>30</v>
      </c>
      <c r="L76" s="4" t="s">
        <v>184</v>
      </c>
      <c r="M76" s="4">
        <v>10000</v>
      </c>
      <c r="N76" s="4">
        <v>1</v>
      </c>
      <c r="O76" s="4">
        <v>10000</v>
      </c>
      <c r="P76" s="4" t="s">
        <v>37</v>
      </c>
      <c r="Q76" s="4" t="s">
        <v>37</v>
      </c>
      <c r="R76" s="4" t="s">
        <v>81</v>
      </c>
      <c r="S76" s="4" t="s">
        <v>81</v>
      </c>
      <c r="T76" s="4">
        <v>20</v>
      </c>
      <c r="U76" s="4">
        <v>9</v>
      </c>
      <c r="V76" s="4">
        <v>1</v>
      </c>
      <c r="W76" s="4"/>
    </row>
    <row r="77" spans="1:23" s="2" customFormat="1" ht="11.25" x14ac:dyDescent="0.2">
      <c r="A77" s="14" t="s">
        <v>103</v>
      </c>
      <c r="B77" s="2" t="s">
        <v>181</v>
      </c>
      <c r="C77" s="2" t="s">
        <v>189</v>
      </c>
      <c r="D77" s="2" t="s">
        <v>190</v>
      </c>
      <c r="E77" s="2" t="s">
        <v>419</v>
      </c>
      <c r="H77" s="15">
        <v>5343</v>
      </c>
      <c r="I77" s="16">
        <f t="shared" si="15"/>
        <v>5343</v>
      </c>
      <c r="J77" s="24">
        <f t="shared" si="15"/>
        <v>5343</v>
      </c>
      <c r="K77" s="4" t="s">
        <v>30</v>
      </c>
      <c r="L77" s="4" t="s">
        <v>184</v>
      </c>
      <c r="M77" s="4">
        <v>10000</v>
      </c>
      <c r="N77" s="4">
        <v>1</v>
      </c>
      <c r="O77" s="4">
        <v>10000</v>
      </c>
      <c r="P77" s="4" t="s">
        <v>37</v>
      </c>
      <c r="Q77" s="4" t="s">
        <v>37</v>
      </c>
      <c r="R77" s="4" t="s">
        <v>81</v>
      </c>
      <c r="S77" s="4" t="s">
        <v>81</v>
      </c>
      <c r="T77" s="4">
        <v>20</v>
      </c>
      <c r="U77" s="4">
        <v>11</v>
      </c>
      <c r="V77" s="4">
        <v>1</v>
      </c>
      <c r="W77" s="4"/>
    </row>
    <row r="78" spans="1:23" s="2" customFormat="1" ht="11.25" x14ac:dyDescent="0.2">
      <c r="A78" s="14" t="s">
        <v>103</v>
      </c>
      <c r="B78" s="2" t="s">
        <v>181</v>
      </c>
      <c r="C78" s="2" t="s">
        <v>191</v>
      </c>
      <c r="D78" s="2" t="s">
        <v>192</v>
      </c>
      <c r="G78" s="2" t="s">
        <v>122</v>
      </c>
      <c r="H78" s="15">
        <v>3330</v>
      </c>
      <c r="I78" s="16">
        <f>H78+H78*I$4</f>
        <v>3330</v>
      </c>
      <c r="J78" s="24">
        <f t="shared" si="15"/>
        <v>3330</v>
      </c>
      <c r="K78" s="4"/>
      <c r="L78" s="4"/>
      <c r="M78" s="4"/>
      <c r="N78" s="4"/>
      <c r="O78" s="4"/>
      <c r="P78" s="4"/>
      <c r="Q78" s="4"/>
      <c r="R78" s="4" t="s">
        <v>81</v>
      </c>
      <c r="S78" s="4" t="s">
        <v>81</v>
      </c>
      <c r="T78" s="4"/>
      <c r="U78" s="4"/>
      <c r="V78" s="4">
        <v>1</v>
      </c>
      <c r="W78" s="4"/>
    </row>
    <row r="79" spans="1:23" s="2" customFormat="1" ht="11.25" x14ac:dyDescent="0.2">
      <c r="A79" s="14" t="s">
        <v>103</v>
      </c>
      <c r="B79" s="2" t="s">
        <v>181</v>
      </c>
      <c r="C79" s="2" t="s">
        <v>193</v>
      </c>
      <c r="D79" s="2" t="s">
        <v>194</v>
      </c>
      <c r="H79" s="15">
        <v>5775</v>
      </c>
      <c r="I79" s="16">
        <f t="shared" ref="I79:J86" si="16">H79+H79*I$4</f>
        <v>5775</v>
      </c>
      <c r="J79" s="24">
        <f t="shared" si="16"/>
        <v>5775</v>
      </c>
      <c r="K79" s="4"/>
      <c r="L79" s="4"/>
      <c r="M79" s="4"/>
      <c r="N79" s="4"/>
      <c r="O79" s="4"/>
      <c r="P79" s="4"/>
      <c r="Q79" s="4"/>
      <c r="R79" s="4" t="s">
        <v>81</v>
      </c>
      <c r="S79" s="4" t="s">
        <v>81</v>
      </c>
      <c r="T79" s="4">
        <v>20</v>
      </c>
      <c r="U79" s="4">
        <v>18</v>
      </c>
      <c r="V79" s="4">
        <v>1</v>
      </c>
      <c r="W79" s="4"/>
    </row>
    <row r="80" spans="1:23" s="2" customFormat="1" ht="11.25" x14ac:dyDescent="0.2">
      <c r="A80" s="14" t="s">
        <v>103</v>
      </c>
      <c r="B80" s="2" t="s">
        <v>181</v>
      </c>
      <c r="C80" s="2" t="s">
        <v>195</v>
      </c>
      <c r="D80" s="2" t="s">
        <v>196</v>
      </c>
      <c r="H80" s="15">
        <v>6716</v>
      </c>
      <c r="I80" s="16">
        <f t="shared" si="16"/>
        <v>6716</v>
      </c>
      <c r="J80" s="24">
        <f t="shared" si="16"/>
        <v>6716</v>
      </c>
      <c r="K80" s="4"/>
      <c r="L80" s="4"/>
      <c r="M80" s="4"/>
      <c r="N80" s="4"/>
      <c r="O80" s="4"/>
      <c r="P80" s="4"/>
      <c r="Q80" s="4"/>
      <c r="R80" s="4" t="s">
        <v>81</v>
      </c>
      <c r="S80" s="4" t="s">
        <v>81</v>
      </c>
      <c r="T80" s="4">
        <v>20</v>
      </c>
      <c r="U80" s="4">
        <v>24</v>
      </c>
      <c r="V80" s="4">
        <v>1</v>
      </c>
      <c r="W80" s="4"/>
    </row>
    <row r="81" spans="1:23" s="2" customFormat="1" ht="11.25" x14ac:dyDescent="0.2">
      <c r="A81" s="14" t="s">
        <v>103</v>
      </c>
      <c r="B81" s="2" t="s">
        <v>181</v>
      </c>
      <c r="C81" s="2" t="s">
        <v>197</v>
      </c>
      <c r="D81" s="2" t="s">
        <v>198</v>
      </c>
      <c r="H81" s="15">
        <v>8836</v>
      </c>
      <c r="I81" s="16">
        <f t="shared" si="16"/>
        <v>8836</v>
      </c>
      <c r="J81" s="24">
        <f t="shared" si="16"/>
        <v>8836</v>
      </c>
      <c r="K81" s="4"/>
      <c r="L81" s="4"/>
      <c r="M81" s="4"/>
      <c r="N81" s="4"/>
      <c r="O81" s="4"/>
      <c r="P81" s="4"/>
      <c r="Q81" s="4"/>
      <c r="R81" s="4" t="s">
        <v>81</v>
      </c>
      <c r="S81" s="4" t="s">
        <v>81</v>
      </c>
      <c r="T81" s="4">
        <v>20</v>
      </c>
      <c r="U81" s="4">
        <v>40</v>
      </c>
      <c r="V81" s="4">
        <v>1</v>
      </c>
      <c r="W81" s="4"/>
    </row>
    <row r="82" spans="1:23" s="2" customFormat="1" ht="11.25" x14ac:dyDescent="0.2">
      <c r="A82" s="14" t="s">
        <v>103</v>
      </c>
      <c r="B82" s="2" t="s">
        <v>181</v>
      </c>
      <c r="C82" s="2" t="s">
        <v>199</v>
      </c>
      <c r="D82" s="2" t="s">
        <v>200</v>
      </c>
      <c r="H82" s="15">
        <v>11605</v>
      </c>
      <c r="I82" s="16">
        <f t="shared" si="16"/>
        <v>11605</v>
      </c>
      <c r="J82" s="24">
        <f t="shared" si="16"/>
        <v>11605</v>
      </c>
      <c r="K82" s="4"/>
      <c r="L82" s="4"/>
      <c r="M82" s="4"/>
      <c r="N82" s="4"/>
      <c r="O82" s="4"/>
      <c r="P82" s="4"/>
      <c r="Q82" s="4"/>
      <c r="R82" s="4" t="s">
        <v>81</v>
      </c>
      <c r="S82" s="4" t="s">
        <v>81</v>
      </c>
      <c r="T82" s="4">
        <v>20</v>
      </c>
      <c r="U82" s="4">
        <v>65</v>
      </c>
      <c r="V82" s="4">
        <v>1</v>
      </c>
      <c r="W82" s="4"/>
    </row>
    <row r="83" spans="1:23" s="2" customFormat="1" ht="11.25" x14ac:dyDescent="0.2">
      <c r="A83" s="14" t="s">
        <v>103</v>
      </c>
      <c r="B83" s="2" t="s">
        <v>181</v>
      </c>
      <c r="C83" s="2" t="s">
        <v>201</v>
      </c>
      <c r="D83" s="2" t="s">
        <v>202</v>
      </c>
      <c r="H83" s="15">
        <v>13205</v>
      </c>
      <c r="I83" s="16">
        <f t="shared" si="16"/>
        <v>13205</v>
      </c>
      <c r="J83" s="24">
        <f t="shared" si="16"/>
        <v>13205</v>
      </c>
      <c r="K83" s="4"/>
      <c r="L83" s="4"/>
      <c r="M83" s="4"/>
      <c r="N83" s="4"/>
      <c r="O83" s="4"/>
      <c r="P83" s="4"/>
      <c r="Q83" s="4"/>
      <c r="R83" s="4" t="s">
        <v>81</v>
      </c>
      <c r="S83" s="4" t="s">
        <v>81</v>
      </c>
      <c r="T83" s="4">
        <v>20</v>
      </c>
      <c r="U83" s="4">
        <v>80</v>
      </c>
      <c r="V83" s="4">
        <v>1</v>
      </c>
      <c r="W83" s="4"/>
    </row>
    <row r="84" spans="1:23" s="2" customFormat="1" ht="11.25" x14ac:dyDescent="0.2">
      <c r="A84" s="14" t="s">
        <v>103</v>
      </c>
      <c r="B84" s="2" t="s">
        <v>181</v>
      </c>
      <c r="C84" s="2" t="s">
        <v>203</v>
      </c>
      <c r="D84" s="2" t="s">
        <v>204</v>
      </c>
      <c r="H84" s="15">
        <v>15260</v>
      </c>
      <c r="I84" s="16">
        <f t="shared" si="16"/>
        <v>15260</v>
      </c>
      <c r="J84" s="24">
        <f t="shared" si="16"/>
        <v>15260</v>
      </c>
      <c r="K84" s="4"/>
      <c r="L84" s="4"/>
      <c r="M84" s="4"/>
      <c r="N84" s="4"/>
      <c r="O84" s="4"/>
      <c r="P84" s="4"/>
      <c r="Q84" s="4"/>
      <c r="R84" s="4" t="s">
        <v>81</v>
      </c>
      <c r="S84" s="4" t="s">
        <v>81</v>
      </c>
      <c r="T84" s="4">
        <v>20</v>
      </c>
      <c r="U84" s="4">
        <v>100</v>
      </c>
      <c r="V84" s="4">
        <v>1</v>
      </c>
      <c r="W84" s="4"/>
    </row>
    <row r="85" spans="1:23" s="2" customFormat="1" ht="11.25" x14ac:dyDescent="0.2">
      <c r="A85" s="14" t="s">
        <v>103</v>
      </c>
      <c r="B85" s="2" t="s">
        <v>181</v>
      </c>
      <c r="C85" s="2" t="s">
        <v>205</v>
      </c>
      <c r="D85" s="2" t="s">
        <v>206</v>
      </c>
      <c r="H85" s="15">
        <v>17066</v>
      </c>
      <c r="I85" s="16">
        <f t="shared" si="16"/>
        <v>17066</v>
      </c>
      <c r="J85" s="24">
        <f t="shared" si="16"/>
        <v>17066</v>
      </c>
      <c r="K85" s="4"/>
      <c r="L85" s="4"/>
      <c r="M85" s="4"/>
      <c r="N85" s="4"/>
      <c r="O85" s="4"/>
      <c r="P85" s="4"/>
      <c r="Q85" s="4"/>
      <c r="R85" s="4" t="s">
        <v>81</v>
      </c>
      <c r="S85" s="4" t="s">
        <v>81</v>
      </c>
      <c r="T85" s="4">
        <v>20</v>
      </c>
      <c r="U85" s="4">
        <v>120</v>
      </c>
      <c r="V85" s="4">
        <v>1</v>
      </c>
      <c r="W85" s="4"/>
    </row>
    <row r="86" spans="1:23" s="2" customFormat="1" ht="11.25" x14ac:dyDescent="0.2">
      <c r="A86" s="14" t="s">
        <v>103</v>
      </c>
      <c r="B86" s="2" t="s">
        <v>181</v>
      </c>
      <c r="C86" s="2" t="s">
        <v>207</v>
      </c>
      <c r="D86" s="2" t="s">
        <v>208</v>
      </c>
      <c r="G86" s="2" t="s">
        <v>122</v>
      </c>
      <c r="H86" s="15">
        <v>4102</v>
      </c>
      <c r="I86" s="16">
        <f>H86+H86*I$4</f>
        <v>4102</v>
      </c>
      <c r="J86" s="24">
        <f t="shared" si="16"/>
        <v>4102</v>
      </c>
      <c r="K86" s="4"/>
      <c r="L86" s="4"/>
      <c r="M86" s="4"/>
      <c r="N86" s="4"/>
      <c r="O86" s="4"/>
      <c r="P86" s="4"/>
      <c r="Q86" s="4"/>
      <c r="R86" s="4" t="s">
        <v>81</v>
      </c>
      <c r="S86" s="4" t="s">
        <v>81</v>
      </c>
      <c r="T86" s="4"/>
      <c r="U86" s="4"/>
      <c r="V86" s="4">
        <v>1</v>
      </c>
      <c r="W86" s="4"/>
    </row>
    <row r="87" spans="1:23" s="2" customFormat="1" ht="11.25" x14ac:dyDescent="0.2">
      <c r="A87" s="14" t="s">
        <v>103</v>
      </c>
      <c r="B87" s="2" t="s">
        <v>181</v>
      </c>
      <c r="C87" s="2" t="s">
        <v>209</v>
      </c>
      <c r="D87" s="2" t="s">
        <v>210</v>
      </c>
      <c r="H87" s="15">
        <v>19478</v>
      </c>
      <c r="I87" s="16">
        <f t="shared" ref="I87:J88" si="17">H87+H87*I$4</f>
        <v>19478</v>
      </c>
      <c r="J87" s="24">
        <f t="shared" si="17"/>
        <v>19478</v>
      </c>
      <c r="K87" s="4"/>
      <c r="L87" s="4"/>
      <c r="M87" s="4"/>
      <c r="N87" s="4"/>
      <c r="O87" s="4"/>
      <c r="P87" s="4"/>
      <c r="Q87" s="4"/>
      <c r="R87" s="4" t="s">
        <v>81</v>
      </c>
      <c r="S87" s="4" t="s">
        <v>81</v>
      </c>
      <c r="T87" s="4">
        <v>20</v>
      </c>
      <c r="U87" s="4">
        <v>150</v>
      </c>
      <c r="V87" s="4">
        <v>1</v>
      </c>
      <c r="W87" s="4"/>
    </row>
    <row r="88" spans="1:23" s="2" customFormat="1" ht="11.25" x14ac:dyDescent="0.2">
      <c r="A88" s="14" t="s">
        <v>103</v>
      </c>
      <c r="B88" s="2" t="s">
        <v>181</v>
      </c>
      <c r="C88" s="2" t="s">
        <v>211</v>
      </c>
      <c r="D88" s="2" t="s">
        <v>212</v>
      </c>
      <c r="E88" s="2" t="s">
        <v>420</v>
      </c>
      <c r="G88" s="2" t="s">
        <v>122</v>
      </c>
      <c r="H88" s="15">
        <v>4918</v>
      </c>
      <c r="I88" s="19">
        <f>H88+H88*I$4</f>
        <v>4918</v>
      </c>
      <c r="J88" s="24">
        <f t="shared" si="17"/>
        <v>4918</v>
      </c>
      <c r="K88" s="4" t="s">
        <v>30</v>
      </c>
      <c r="L88" s="4" t="s">
        <v>184</v>
      </c>
      <c r="M88" s="4">
        <v>20000</v>
      </c>
      <c r="N88" s="4">
        <v>1</v>
      </c>
      <c r="O88" s="4">
        <v>20000</v>
      </c>
      <c r="P88" s="4" t="s">
        <v>37</v>
      </c>
      <c r="Q88" s="4" t="s">
        <v>37</v>
      </c>
      <c r="R88" s="4" t="s">
        <v>81</v>
      </c>
      <c r="S88" s="4" t="s">
        <v>81</v>
      </c>
      <c r="T88" s="4"/>
      <c r="U88" s="4"/>
      <c r="V88" s="4">
        <v>1</v>
      </c>
      <c r="W88" s="4"/>
    </row>
    <row r="89" spans="1:23" s="2" customFormat="1" ht="11.25" x14ac:dyDescent="0.2">
      <c r="A89" s="14" t="s">
        <v>103</v>
      </c>
      <c r="B89" s="2" t="s">
        <v>181</v>
      </c>
      <c r="C89" s="2" t="s">
        <v>213</v>
      </c>
      <c r="D89" s="2" t="s">
        <v>214</v>
      </c>
      <c r="E89" s="2" t="s">
        <v>421</v>
      </c>
      <c r="H89" s="15">
        <v>6371</v>
      </c>
      <c r="I89" s="19">
        <f t="shared" ref="I89:J92" si="18">H89+H89*I$4</f>
        <v>6371</v>
      </c>
      <c r="J89" s="24">
        <f t="shared" si="18"/>
        <v>6371</v>
      </c>
      <c r="K89" s="4" t="s">
        <v>30</v>
      </c>
      <c r="L89" s="4" t="s">
        <v>184</v>
      </c>
      <c r="M89" s="4">
        <v>20000</v>
      </c>
      <c r="N89" s="4">
        <v>1</v>
      </c>
      <c r="O89" s="4">
        <v>20000</v>
      </c>
      <c r="P89" s="4" t="s">
        <v>37</v>
      </c>
      <c r="Q89" s="4" t="s">
        <v>37</v>
      </c>
      <c r="R89" s="4" t="s">
        <v>81</v>
      </c>
      <c r="S89" s="4" t="s">
        <v>81</v>
      </c>
      <c r="T89" s="4">
        <v>32</v>
      </c>
      <c r="U89" s="4" t="s">
        <v>34</v>
      </c>
      <c r="V89" s="4">
        <v>1</v>
      </c>
      <c r="W89" s="4"/>
    </row>
    <row r="90" spans="1:23" s="2" customFormat="1" ht="11.25" x14ac:dyDescent="0.2">
      <c r="A90" s="14" t="s">
        <v>103</v>
      </c>
      <c r="B90" s="2" t="s">
        <v>181</v>
      </c>
      <c r="C90" s="2" t="s">
        <v>215</v>
      </c>
      <c r="D90" s="2" t="s">
        <v>216</v>
      </c>
      <c r="E90" s="2" t="s">
        <v>422</v>
      </c>
      <c r="H90" s="15">
        <v>6565</v>
      </c>
      <c r="I90" s="19">
        <f t="shared" si="18"/>
        <v>6565</v>
      </c>
      <c r="J90" s="24">
        <f t="shared" si="18"/>
        <v>6565</v>
      </c>
      <c r="K90" s="4" t="s">
        <v>30</v>
      </c>
      <c r="L90" s="4" t="s">
        <v>184</v>
      </c>
      <c r="M90" s="4">
        <v>20000</v>
      </c>
      <c r="N90" s="4">
        <v>1</v>
      </c>
      <c r="O90" s="4">
        <v>20000</v>
      </c>
      <c r="P90" s="4" t="s">
        <v>37</v>
      </c>
      <c r="Q90" s="4" t="s">
        <v>37</v>
      </c>
      <c r="R90" s="4" t="s">
        <v>81</v>
      </c>
      <c r="S90" s="4" t="s">
        <v>81</v>
      </c>
      <c r="T90" s="4">
        <v>32</v>
      </c>
      <c r="U90" s="4">
        <v>9</v>
      </c>
      <c r="V90" s="4">
        <v>1</v>
      </c>
      <c r="W90" s="4"/>
    </row>
    <row r="91" spans="1:23" s="2" customFormat="1" ht="11.25" x14ac:dyDescent="0.2">
      <c r="A91" s="14" t="s">
        <v>103</v>
      </c>
      <c r="B91" s="2" t="s">
        <v>181</v>
      </c>
      <c r="C91" s="2" t="s">
        <v>217</v>
      </c>
      <c r="D91" s="2" t="s">
        <v>218</v>
      </c>
      <c r="E91" s="2" t="s">
        <v>423</v>
      </c>
      <c r="H91" s="15">
        <v>6900</v>
      </c>
      <c r="I91" s="19">
        <f t="shared" si="18"/>
        <v>6900</v>
      </c>
      <c r="J91" s="24">
        <f t="shared" si="18"/>
        <v>6900</v>
      </c>
      <c r="K91" s="4" t="s">
        <v>30</v>
      </c>
      <c r="L91" s="4" t="s">
        <v>184</v>
      </c>
      <c r="M91" s="4">
        <v>20000</v>
      </c>
      <c r="N91" s="4">
        <v>1</v>
      </c>
      <c r="O91" s="4">
        <v>20000</v>
      </c>
      <c r="P91" s="4" t="s">
        <v>37</v>
      </c>
      <c r="Q91" s="4" t="s">
        <v>37</v>
      </c>
      <c r="R91" s="4" t="s">
        <v>81</v>
      </c>
      <c r="S91" s="4" t="s">
        <v>81</v>
      </c>
      <c r="T91" s="4">
        <v>32</v>
      </c>
      <c r="U91" s="4">
        <v>11</v>
      </c>
      <c r="V91" s="4">
        <v>1</v>
      </c>
      <c r="W91" s="4"/>
    </row>
    <row r="92" spans="1:23" s="2" customFormat="1" ht="11.25" x14ac:dyDescent="0.2">
      <c r="A92" s="14" t="s">
        <v>103</v>
      </c>
      <c r="B92" s="2" t="s">
        <v>181</v>
      </c>
      <c r="C92" s="2" t="s">
        <v>219</v>
      </c>
      <c r="D92" s="2" t="s">
        <v>220</v>
      </c>
      <c r="E92" s="2" t="s">
        <v>424</v>
      </c>
      <c r="G92" s="2" t="s">
        <v>122</v>
      </c>
      <c r="H92" s="15">
        <v>7378</v>
      </c>
      <c r="I92" s="19">
        <f>H92+H92*I$4</f>
        <v>7378</v>
      </c>
      <c r="J92" s="24">
        <f t="shared" si="18"/>
        <v>7378</v>
      </c>
      <c r="K92" s="4" t="s">
        <v>30</v>
      </c>
      <c r="L92" s="4" t="s">
        <v>184</v>
      </c>
      <c r="M92" s="4">
        <v>30000</v>
      </c>
      <c r="N92" s="4">
        <v>1</v>
      </c>
      <c r="O92" s="4">
        <v>30000</v>
      </c>
      <c r="P92" s="4" t="s">
        <v>37</v>
      </c>
      <c r="Q92" s="4" t="s">
        <v>37</v>
      </c>
      <c r="R92" s="4" t="s">
        <v>81</v>
      </c>
      <c r="S92" s="4" t="s">
        <v>81</v>
      </c>
      <c r="T92" s="4"/>
      <c r="U92" s="4"/>
      <c r="V92" s="4">
        <v>1</v>
      </c>
      <c r="W92" s="4"/>
    </row>
    <row r="93" spans="1:23" s="2" customFormat="1" ht="11.25" x14ac:dyDescent="0.2">
      <c r="A93" s="14" t="s">
        <v>103</v>
      </c>
      <c r="B93" s="2" t="s">
        <v>181</v>
      </c>
      <c r="C93" s="2" t="s">
        <v>221</v>
      </c>
      <c r="D93" s="2" t="s">
        <v>222</v>
      </c>
      <c r="E93" s="2" t="s">
        <v>425</v>
      </c>
      <c r="H93" s="15">
        <v>10189</v>
      </c>
      <c r="I93" s="19">
        <f t="shared" ref="I93:J95" si="19">H93+H93*I$4</f>
        <v>10189</v>
      </c>
      <c r="J93" s="24">
        <f t="shared" si="19"/>
        <v>10189</v>
      </c>
      <c r="K93" s="4" t="s">
        <v>30</v>
      </c>
      <c r="L93" s="4" t="s">
        <v>184</v>
      </c>
      <c r="M93" s="4">
        <v>30000</v>
      </c>
      <c r="N93" s="4">
        <v>1</v>
      </c>
      <c r="O93" s="4">
        <v>30000</v>
      </c>
      <c r="P93" s="4" t="s">
        <v>37</v>
      </c>
      <c r="Q93" s="4" t="s">
        <v>37</v>
      </c>
      <c r="R93" s="4" t="s">
        <v>81</v>
      </c>
      <c r="S93" s="4" t="s">
        <v>81</v>
      </c>
      <c r="T93" s="4">
        <v>64</v>
      </c>
      <c r="U93" s="4" t="s">
        <v>34</v>
      </c>
      <c r="V93" s="4">
        <v>1</v>
      </c>
      <c r="W93" s="4"/>
    </row>
    <row r="94" spans="1:23" s="2" customFormat="1" ht="11.25" x14ac:dyDescent="0.2">
      <c r="A94" s="14" t="s">
        <v>103</v>
      </c>
      <c r="B94" s="2" t="s">
        <v>181</v>
      </c>
      <c r="C94" s="2" t="s">
        <v>223</v>
      </c>
      <c r="D94" s="2" t="s">
        <v>224</v>
      </c>
      <c r="E94" s="2" t="s">
        <v>426</v>
      </c>
      <c r="H94" s="15">
        <v>10577</v>
      </c>
      <c r="I94" s="19">
        <f t="shared" si="19"/>
        <v>10577</v>
      </c>
      <c r="J94" s="24">
        <f t="shared" si="19"/>
        <v>10577</v>
      </c>
      <c r="K94" s="4" t="s">
        <v>30</v>
      </c>
      <c r="L94" s="4" t="s">
        <v>184</v>
      </c>
      <c r="M94" s="4">
        <v>30000</v>
      </c>
      <c r="N94" s="4">
        <v>1</v>
      </c>
      <c r="O94" s="4">
        <v>30000</v>
      </c>
      <c r="P94" s="4" t="s">
        <v>37</v>
      </c>
      <c r="Q94" s="4" t="s">
        <v>37</v>
      </c>
      <c r="R94" s="4" t="s">
        <v>81</v>
      </c>
      <c r="S94" s="4" t="s">
        <v>81</v>
      </c>
      <c r="T94" s="4">
        <v>64</v>
      </c>
      <c r="U94" s="4">
        <v>9</v>
      </c>
      <c r="V94" s="4">
        <v>1</v>
      </c>
      <c r="W94" s="4"/>
    </row>
    <row r="95" spans="1:23" s="2" customFormat="1" ht="11.25" x14ac:dyDescent="0.2">
      <c r="A95" s="14" t="s">
        <v>103</v>
      </c>
      <c r="B95" s="2" t="s">
        <v>181</v>
      </c>
      <c r="C95" s="2" t="s">
        <v>225</v>
      </c>
      <c r="D95" s="2" t="s">
        <v>226</v>
      </c>
      <c r="E95" s="2" t="s">
        <v>427</v>
      </c>
      <c r="H95" s="15">
        <v>11248</v>
      </c>
      <c r="I95" s="19">
        <f t="shared" si="19"/>
        <v>11248</v>
      </c>
      <c r="J95" s="24">
        <f t="shared" si="19"/>
        <v>11248</v>
      </c>
      <c r="K95" s="4" t="s">
        <v>30</v>
      </c>
      <c r="L95" s="4" t="s">
        <v>184</v>
      </c>
      <c r="M95" s="4">
        <v>30000</v>
      </c>
      <c r="N95" s="4">
        <v>1</v>
      </c>
      <c r="O95" s="4">
        <v>30000</v>
      </c>
      <c r="P95" s="4" t="s">
        <v>37</v>
      </c>
      <c r="Q95" s="4" t="s">
        <v>37</v>
      </c>
      <c r="R95" s="4" t="s">
        <v>81</v>
      </c>
      <c r="S95" s="4" t="s">
        <v>81</v>
      </c>
      <c r="T95" s="4">
        <v>64</v>
      </c>
      <c r="U95" s="4">
        <v>11</v>
      </c>
      <c r="V95" s="4">
        <v>1</v>
      </c>
      <c r="W95" s="4"/>
    </row>
    <row r="96" spans="1:23" s="2" customFormat="1" ht="11.25" x14ac:dyDescent="0.2">
      <c r="A96" s="14" t="s">
        <v>103</v>
      </c>
      <c r="B96" s="2" t="s">
        <v>181</v>
      </c>
      <c r="C96" s="2" t="s">
        <v>227</v>
      </c>
      <c r="D96" s="2" t="s">
        <v>228</v>
      </c>
      <c r="E96" s="2" t="s">
        <v>428</v>
      </c>
      <c r="G96" s="2" t="s">
        <v>122</v>
      </c>
      <c r="H96" s="15">
        <v>8335</v>
      </c>
      <c r="I96" s="19">
        <f>H96+H96*I$4</f>
        <v>8335</v>
      </c>
      <c r="J96" s="24">
        <f t="shared" ref="I96:J99" si="20">I96+I96*J$4</f>
        <v>8335</v>
      </c>
      <c r="K96" s="4" t="s">
        <v>30</v>
      </c>
      <c r="L96" s="4" t="s">
        <v>184</v>
      </c>
      <c r="M96" s="4">
        <v>40000</v>
      </c>
      <c r="N96" s="4">
        <v>1</v>
      </c>
      <c r="O96" s="4">
        <v>40000</v>
      </c>
      <c r="P96" s="4" t="s">
        <v>37</v>
      </c>
      <c r="Q96" s="4" t="s">
        <v>37</v>
      </c>
      <c r="R96" s="4" t="s">
        <v>81</v>
      </c>
      <c r="S96" s="4" t="s">
        <v>81</v>
      </c>
      <c r="T96" s="4"/>
      <c r="U96" s="4"/>
      <c r="V96" s="4">
        <v>1</v>
      </c>
      <c r="W96" s="4"/>
    </row>
    <row r="97" spans="1:23" s="2" customFormat="1" ht="11.25" x14ac:dyDescent="0.2">
      <c r="A97" s="14" t="s">
        <v>103</v>
      </c>
      <c r="B97" s="2" t="s">
        <v>181</v>
      </c>
      <c r="C97" s="2" t="s">
        <v>229</v>
      </c>
      <c r="D97" s="2" t="s">
        <v>230</v>
      </c>
      <c r="E97" s="2" t="s">
        <v>429</v>
      </c>
      <c r="H97" s="15">
        <v>10826</v>
      </c>
      <c r="I97" s="19">
        <f t="shared" si="20"/>
        <v>10826</v>
      </c>
      <c r="J97" s="24">
        <f t="shared" si="20"/>
        <v>10826</v>
      </c>
      <c r="K97" s="4" t="s">
        <v>30</v>
      </c>
      <c r="L97" s="4" t="s">
        <v>184</v>
      </c>
      <c r="M97" s="4">
        <v>40000</v>
      </c>
      <c r="N97" s="4">
        <v>1</v>
      </c>
      <c r="O97" s="4">
        <v>40000</v>
      </c>
      <c r="P97" s="4" t="s">
        <v>37</v>
      </c>
      <c r="Q97" s="4" t="s">
        <v>37</v>
      </c>
      <c r="R97" s="4" t="s">
        <v>81</v>
      </c>
      <c r="S97" s="4" t="s">
        <v>81</v>
      </c>
      <c r="T97" s="4">
        <v>64</v>
      </c>
      <c r="U97" s="4" t="s">
        <v>34</v>
      </c>
      <c r="V97" s="4">
        <v>1</v>
      </c>
      <c r="W97" s="4"/>
    </row>
    <row r="98" spans="1:23" s="2" customFormat="1" ht="11.25" x14ac:dyDescent="0.2">
      <c r="A98" s="14" t="s">
        <v>103</v>
      </c>
      <c r="B98" s="2" t="s">
        <v>181</v>
      </c>
      <c r="C98" s="2" t="s">
        <v>231</v>
      </c>
      <c r="D98" s="2" t="s">
        <v>232</v>
      </c>
      <c r="E98" s="2" t="s">
        <v>430</v>
      </c>
      <c r="H98" s="15">
        <v>11216</v>
      </c>
      <c r="I98" s="19">
        <f t="shared" si="20"/>
        <v>11216</v>
      </c>
      <c r="J98" s="24">
        <f t="shared" si="20"/>
        <v>11216</v>
      </c>
      <c r="K98" s="4" t="s">
        <v>30</v>
      </c>
      <c r="L98" s="4" t="s">
        <v>184</v>
      </c>
      <c r="M98" s="4">
        <v>40000</v>
      </c>
      <c r="N98" s="4">
        <v>1</v>
      </c>
      <c r="O98" s="4">
        <v>40000</v>
      </c>
      <c r="P98" s="4" t="s">
        <v>37</v>
      </c>
      <c r="Q98" s="4" t="s">
        <v>37</v>
      </c>
      <c r="R98" s="4" t="s">
        <v>81</v>
      </c>
      <c r="S98" s="4" t="s">
        <v>81</v>
      </c>
      <c r="T98" s="4">
        <v>64</v>
      </c>
      <c r="U98" s="4">
        <v>9</v>
      </c>
      <c r="V98" s="4">
        <v>1</v>
      </c>
      <c r="W98" s="4"/>
    </row>
    <row r="99" spans="1:23" s="2" customFormat="1" ht="11.25" x14ac:dyDescent="0.2">
      <c r="A99" s="14" t="s">
        <v>103</v>
      </c>
      <c r="B99" s="2" t="s">
        <v>181</v>
      </c>
      <c r="C99" s="2" t="s">
        <v>233</v>
      </c>
      <c r="D99" s="2" t="s">
        <v>234</v>
      </c>
      <c r="E99" s="2" t="s">
        <v>431</v>
      </c>
      <c r="H99" s="15">
        <v>11886</v>
      </c>
      <c r="I99" s="19">
        <f t="shared" si="20"/>
        <v>11886</v>
      </c>
      <c r="J99" s="24">
        <f t="shared" si="20"/>
        <v>11886</v>
      </c>
      <c r="K99" s="4" t="s">
        <v>30</v>
      </c>
      <c r="L99" s="4" t="s">
        <v>184</v>
      </c>
      <c r="M99" s="4">
        <v>40000</v>
      </c>
      <c r="N99" s="4">
        <v>1</v>
      </c>
      <c r="O99" s="4">
        <v>40000</v>
      </c>
      <c r="P99" s="4" t="s">
        <v>37</v>
      </c>
      <c r="Q99" s="4" t="s">
        <v>37</v>
      </c>
      <c r="R99" s="4" t="s">
        <v>81</v>
      </c>
      <c r="S99" s="4" t="s">
        <v>81</v>
      </c>
      <c r="T99" s="4">
        <v>64</v>
      </c>
      <c r="U99" s="4">
        <v>11</v>
      </c>
      <c r="V99" s="4">
        <v>1</v>
      </c>
      <c r="W99" s="4"/>
    </row>
    <row r="100" spans="1:23" s="2" customFormat="1" ht="11.25" x14ac:dyDescent="0.2">
      <c r="A100" s="14" t="s">
        <v>103</v>
      </c>
      <c r="B100" s="2" t="s">
        <v>181</v>
      </c>
      <c r="C100" s="2" t="s">
        <v>247</v>
      </c>
      <c r="D100" s="2" t="s">
        <v>402</v>
      </c>
      <c r="G100" s="2" t="s">
        <v>122</v>
      </c>
      <c r="H100" s="15">
        <v>2196</v>
      </c>
      <c r="I100" s="20">
        <v>2196</v>
      </c>
      <c r="J100" s="25">
        <v>2196</v>
      </c>
      <c r="K100" s="4" t="s">
        <v>30</v>
      </c>
      <c r="L100" s="4" t="s">
        <v>27</v>
      </c>
      <c r="M100" s="4"/>
      <c r="N100" s="4"/>
      <c r="O100" s="4"/>
      <c r="P100" s="4"/>
      <c r="Q100" s="4"/>
      <c r="R100" s="4" t="s">
        <v>81</v>
      </c>
      <c r="S100" s="4" t="s">
        <v>81</v>
      </c>
      <c r="T100" s="4"/>
      <c r="U100" s="4"/>
      <c r="V100" s="4">
        <v>1</v>
      </c>
      <c r="W100" s="4"/>
    </row>
    <row r="101" spans="1:23" s="2" customFormat="1" ht="11.25" x14ac:dyDescent="0.2">
      <c r="A101" s="14" t="s">
        <v>103</v>
      </c>
      <c r="B101" s="2" t="s">
        <v>181</v>
      </c>
      <c r="C101" s="2" t="s">
        <v>248</v>
      </c>
      <c r="D101" s="2" t="s">
        <v>403</v>
      </c>
      <c r="H101" s="15">
        <v>3710</v>
      </c>
      <c r="I101" s="19">
        <f t="shared" ref="I101:I104" si="21">H101+H101*I$4</f>
        <v>3710</v>
      </c>
      <c r="J101" s="24">
        <f t="shared" ref="J101:J104" si="22">I101+I101*J$4</f>
        <v>3710</v>
      </c>
      <c r="K101" s="4" t="s">
        <v>30</v>
      </c>
      <c r="L101" s="4" t="s">
        <v>27</v>
      </c>
      <c r="M101" s="4"/>
      <c r="N101" s="4"/>
      <c r="O101" s="4"/>
      <c r="P101" s="4"/>
      <c r="Q101" s="4"/>
      <c r="R101" s="4" t="s">
        <v>81</v>
      </c>
      <c r="S101" s="4" t="s">
        <v>81</v>
      </c>
      <c r="T101" s="4">
        <v>32</v>
      </c>
      <c r="U101" s="4">
        <v>9</v>
      </c>
      <c r="V101" s="4">
        <v>1</v>
      </c>
      <c r="W101" s="4"/>
    </row>
    <row r="102" spans="1:23" s="2" customFormat="1" ht="11.25" x14ac:dyDescent="0.2">
      <c r="A102" s="14" t="s">
        <v>103</v>
      </c>
      <c r="B102" s="2" t="s">
        <v>181</v>
      </c>
      <c r="C102" s="2" t="s">
        <v>249</v>
      </c>
      <c r="D102" s="2" t="s">
        <v>404</v>
      </c>
      <c r="H102" s="15">
        <v>4045</v>
      </c>
      <c r="I102" s="19">
        <f t="shared" si="21"/>
        <v>4045</v>
      </c>
      <c r="J102" s="24">
        <f t="shared" si="22"/>
        <v>4045</v>
      </c>
      <c r="K102" s="4" t="s">
        <v>30</v>
      </c>
      <c r="L102" s="4" t="s">
        <v>27</v>
      </c>
      <c r="M102" s="4"/>
      <c r="N102" s="4"/>
      <c r="O102" s="4"/>
      <c r="P102" s="4"/>
      <c r="Q102" s="4"/>
      <c r="R102" s="4" t="s">
        <v>81</v>
      </c>
      <c r="S102" s="4" t="s">
        <v>81</v>
      </c>
      <c r="T102" s="4">
        <v>32</v>
      </c>
      <c r="U102" s="4">
        <v>11</v>
      </c>
      <c r="V102" s="4">
        <v>1</v>
      </c>
      <c r="W102" s="4"/>
    </row>
    <row r="103" spans="1:23" s="2" customFormat="1" ht="11.25" x14ac:dyDescent="0.2">
      <c r="A103" s="14" t="s">
        <v>103</v>
      </c>
      <c r="B103" s="2" t="s">
        <v>181</v>
      </c>
      <c r="C103" s="2" t="s">
        <v>250</v>
      </c>
      <c r="D103" s="2" t="s">
        <v>405</v>
      </c>
      <c r="H103" s="15">
        <v>5235</v>
      </c>
      <c r="I103" s="19">
        <f t="shared" si="21"/>
        <v>5235</v>
      </c>
      <c r="J103" s="24">
        <f t="shared" si="22"/>
        <v>5235</v>
      </c>
      <c r="K103" s="4" t="s">
        <v>30</v>
      </c>
      <c r="L103" s="4" t="s">
        <v>27</v>
      </c>
      <c r="M103" s="4"/>
      <c r="N103" s="4"/>
      <c r="O103" s="4"/>
      <c r="P103" s="4"/>
      <c r="Q103" s="4"/>
      <c r="R103" s="4" t="s">
        <v>81</v>
      </c>
      <c r="S103" s="4" t="s">
        <v>81</v>
      </c>
      <c r="T103" s="4">
        <v>64</v>
      </c>
      <c r="U103" s="4">
        <v>9</v>
      </c>
      <c r="V103" s="4">
        <v>1</v>
      </c>
      <c r="W103" s="4"/>
    </row>
    <row r="104" spans="1:23" s="2" customFormat="1" ht="11.25" x14ac:dyDescent="0.2">
      <c r="A104" s="14" t="s">
        <v>103</v>
      </c>
      <c r="B104" s="2" t="s">
        <v>181</v>
      </c>
      <c r="C104" s="2" t="s">
        <v>251</v>
      </c>
      <c r="D104" s="2" t="s">
        <v>406</v>
      </c>
      <c r="H104" s="15">
        <v>5906</v>
      </c>
      <c r="I104" s="19">
        <f t="shared" si="21"/>
        <v>5906</v>
      </c>
      <c r="J104" s="24">
        <f t="shared" si="22"/>
        <v>5906</v>
      </c>
      <c r="K104" s="4" t="s">
        <v>30</v>
      </c>
      <c r="L104" s="4" t="s">
        <v>27</v>
      </c>
      <c r="M104" s="4"/>
      <c r="N104" s="4"/>
      <c r="O104" s="4"/>
      <c r="P104" s="4"/>
      <c r="Q104" s="4"/>
      <c r="R104" s="4" t="s">
        <v>81</v>
      </c>
      <c r="S104" s="4" t="s">
        <v>81</v>
      </c>
      <c r="T104" s="4">
        <v>64</v>
      </c>
      <c r="U104" s="4">
        <v>11</v>
      </c>
      <c r="V104" s="4">
        <v>1</v>
      </c>
      <c r="W104" s="4"/>
    </row>
    <row r="105" spans="1:23" s="2" customFormat="1" ht="11.25" x14ac:dyDescent="0.2">
      <c r="A105" s="14" t="s">
        <v>103</v>
      </c>
      <c r="B105" s="2" t="s">
        <v>181</v>
      </c>
      <c r="C105" s="2" t="s">
        <v>235</v>
      </c>
      <c r="D105" s="2" t="s">
        <v>236</v>
      </c>
      <c r="G105" s="2" t="s">
        <v>122</v>
      </c>
      <c r="H105" s="15">
        <v>11411</v>
      </c>
      <c r="I105" s="20">
        <v>11411</v>
      </c>
      <c r="J105" s="25">
        <v>11411</v>
      </c>
      <c r="K105" s="4" t="s">
        <v>30</v>
      </c>
      <c r="L105" s="4" t="s">
        <v>184</v>
      </c>
      <c r="M105" s="4">
        <v>60000</v>
      </c>
      <c r="N105" s="4">
        <v>1</v>
      </c>
      <c r="O105" s="4">
        <v>60000</v>
      </c>
      <c r="P105" s="4" t="s">
        <v>37</v>
      </c>
      <c r="Q105" s="4" t="s">
        <v>37</v>
      </c>
      <c r="R105" s="4" t="s">
        <v>81</v>
      </c>
      <c r="S105" s="4" t="s">
        <v>81</v>
      </c>
      <c r="T105" s="4"/>
      <c r="U105" s="4"/>
      <c r="V105" s="4">
        <v>1</v>
      </c>
      <c r="W105" s="4"/>
    </row>
    <row r="106" spans="1:23" s="2" customFormat="1" ht="11.25" x14ac:dyDescent="0.2">
      <c r="A106" s="14" t="s">
        <v>103</v>
      </c>
      <c r="B106" s="2" t="s">
        <v>181</v>
      </c>
      <c r="C106" s="2" t="s">
        <v>237</v>
      </c>
      <c r="D106" s="2" t="s">
        <v>238</v>
      </c>
      <c r="H106" s="15">
        <v>18743</v>
      </c>
      <c r="I106" s="20">
        <v>18743</v>
      </c>
      <c r="J106" s="25">
        <v>18743</v>
      </c>
      <c r="K106" s="4" t="s">
        <v>30</v>
      </c>
      <c r="L106" s="4" t="s">
        <v>184</v>
      </c>
      <c r="M106" s="4">
        <v>80000</v>
      </c>
      <c r="N106" s="4">
        <v>0.9</v>
      </c>
      <c r="O106" s="4">
        <v>72000</v>
      </c>
      <c r="P106" s="4" t="s">
        <v>37</v>
      </c>
      <c r="Q106" s="4" t="s">
        <v>37</v>
      </c>
      <c r="R106" s="4" t="s">
        <v>81</v>
      </c>
      <c r="S106" s="4" t="s">
        <v>81</v>
      </c>
      <c r="T106" s="4"/>
      <c r="U106" s="4"/>
      <c r="V106" s="4">
        <v>1</v>
      </c>
      <c r="W106" s="4"/>
    </row>
    <row r="107" spans="1:23" s="2" customFormat="1" ht="11.25" x14ac:dyDescent="0.2">
      <c r="A107" s="14" t="s">
        <v>103</v>
      </c>
      <c r="B107" s="2" t="s">
        <v>181</v>
      </c>
      <c r="C107" s="2" t="s">
        <v>239</v>
      </c>
      <c r="D107" s="2" t="s">
        <v>240</v>
      </c>
      <c r="H107" s="15">
        <v>25200</v>
      </c>
      <c r="I107" s="20">
        <v>25200</v>
      </c>
      <c r="J107" s="25">
        <v>25200</v>
      </c>
      <c r="K107" s="4" t="s">
        <v>30</v>
      </c>
      <c r="L107" s="4" t="s">
        <v>184</v>
      </c>
      <c r="M107" s="4">
        <v>100000</v>
      </c>
      <c r="N107" s="4">
        <v>0.9</v>
      </c>
      <c r="O107" s="4">
        <v>90000</v>
      </c>
      <c r="P107" s="4" t="s">
        <v>37</v>
      </c>
      <c r="Q107" s="4" t="s">
        <v>37</v>
      </c>
      <c r="R107" s="4" t="s">
        <v>81</v>
      </c>
      <c r="S107" s="4" t="s">
        <v>81</v>
      </c>
      <c r="T107" s="4"/>
      <c r="U107" s="4"/>
      <c r="V107" s="4">
        <v>1</v>
      </c>
      <c r="W107" s="4"/>
    </row>
    <row r="108" spans="1:23" s="2" customFormat="1" ht="11.25" x14ac:dyDescent="0.2">
      <c r="A108" s="14" t="s">
        <v>103</v>
      </c>
      <c r="B108" s="2" t="s">
        <v>181</v>
      </c>
      <c r="C108" s="2" t="s">
        <v>241</v>
      </c>
      <c r="D108" s="2" t="s">
        <v>242</v>
      </c>
      <c r="H108" s="15">
        <v>26854</v>
      </c>
      <c r="I108" s="20">
        <v>26854</v>
      </c>
      <c r="J108" s="25">
        <v>26854</v>
      </c>
      <c r="K108" s="4" t="s">
        <v>30</v>
      </c>
      <c r="L108" s="4" t="s">
        <v>184</v>
      </c>
      <c r="M108" s="4">
        <v>120000</v>
      </c>
      <c r="N108" s="4">
        <v>0.9</v>
      </c>
      <c r="O108" s="4">
        <v>108000</v>
      </c>
      <c r="P108" s="4" t="s">
        <v>37</v>
      </c>
      <c r="Q108" s="4" t="s">
        <v>37</v>
      </c>
      <c r="R108" s="4" t="s">
        <v>81</v>
      </c>
      <c r="S108" s="4" t="s">
        <v>81</v>
      </c>
      <c r="T108" s="4"/>
      <c r="U108" s="4"/>
      <c r="V108" s="4">
        <v>1</v>
      </c>
      <c r="W108" s="4"/>
    </row>
    <row r="109" spans="1:23" s="2" customFormat="1" ht="11.25" x14ac:dyDescent="0.2">
      <c r="A109" s="14" t="s">
        <v>103</v>
      </c>
      <c r="B109" s="2" t="s">
        <v>181</v>
      </c>
      <c r="C109" s="2" t="s">
        <v>243</v>
      </c>
      <c r="D109" s="2" t="s">
        <v>244</v>
      </c>
      <c r="H109" s="15">
        <v>39205</v>
      </c>
      <c r="I109" s="20">
        <v>39205</v>
      </c>
      <c r="J109" s="25">
        <v>39205</v>
      </c>
      <c r="K109" s="4" t="s">
        <v>30</v>
      </c>
      <c r="L109" s="4" t="s">
        <v>184</v>
      </c>
      <c r="M109" s="4">
        <v>160000</v>
      </c>
      <c r="N109" s="4">
        <v>0.9</v>
      </c>
      <c r="O109" s="4">
        <v>144000</v>
      </c>
      <c r="P109" s="4" t="s">
        <v>37</v>
      </c>
      <c r="Q109" s="4" t="s">
        <v>37</v>
      </c>
      <c r="R109" s="4" t="s">
        <v>81</v>
      </c>
      <c r="S109" s="4" t="s">
        <v>81</v>
      </c>
      <c r="T109" s="4"/>
      <c r="U109" s="4"/>
      <c r="V109" s="4">
        <v>1</v>
      </c>
      <c r="W109" s="4"/>
    </row>
    <row r="110" spans="1:23" s="2" customFormat="1" ht="11.25" x14ac:dyDescent="0.2">
      <c r="A110" s="14" t="s">
        <v>103</v>
      </c>
      <c r="B110" s="2" t="s">
        <v>181</v>
      </c>
      <c r="C110" s="2" t="s">
        <v>245</v>
      </c>
      <c r="D110" s="2" t="s">
        <v>246</v>
      </c>
      <c r="H110" s="15">
        <v>44580</v>
      </c>
      <c r="I110" s="20">
        <v>44580</v>
      </c>
      <c r="J110" s="25">
        <v>44580</v>
      </c>
      <c r="K110" s="4" t="s">
        <v>30</v>
      </c>
      <c r="L110" s="4" t="s">
        <v>184</v>
      </c>
      <c r="M110" s="4">
        <v>200000</v>
      </c>
      <c r="N110" s="4">
        <v>0.9</v>
      </c>
      <c r="O110" s="4">
        <v>180000</v>
      </c>
      <c r="P110" s="4" t="s">
        <v>37</v>
      </c>
      <c r="Q110" s="4" t="s">
        <v>37</v>
      </c>
      <c r="R110" s="4" t="s">
        <v>81</v>
      </c>
      <c r="S110" s="4" t="s">
        <v>81</v>
      </c>
      <c r="T110" s="4"/>
      <c r="U110" s="4"/>
      <c r="V110" s="4">
        <v>1</v>
      </c>
      <c r="W110" s="4"/>
    </row>
    <row r="111" spans="1:23" s="2" customFormat="1" ht="11.25" x14ac:dyDescent="0.2">
      <c r="A111" s="14" t="s">
        <v>103</v>
      </c>
      <c r="B111" s="2" t="s">
        <v>181</v>
      </c>
      <c r="C111" s="2" t="s">
        <v>252</v>
      </c>
      <c r="D111" s="2" t="s">
        <v>253</v>
      </c>
      <c r="H111" s="15">
        <v>4424</v>
      </c>
      <c r="I111" s="20">
        <v>4424</v>
      </c>
      <c r="J111" s="25">
        <v>4424</v>
      </c>
      <c r="K111" s="4" t="s">
        <v>30</v>
      </c>
      <c r="L111" s="4" t="s">
        <v>27</v>
      </c>
      <c r="M111" s="4"/>
      <c r="N111" s="4"/>
      <c r="O111" s="4"/>
      <c r="P111" s="4"/>
      <c r="Q111" s="4"/>
      <c r="R111" s="4" t="s">
        <v>81</v>
      </c>
      <c r="S111" s="4" t="s">
        <v>81</v>
      </c>
      <c r="T111" s="4"/>
      <c r="U111" s="4"/>
      <c r="V111" s="4">
        <v>1</v>
      </c>
      <c r="W111" s="4"/>
    </row>
    <row r="112" spans="1:23" s="2" customFormat="1" ht="11.25" x14ac:dyDescent="0.2">
      <c r="A112" s="14" t="s">
        <v>103</v>
      </c>
      <c r="B112" s="2" t="s">
        <v>181</v>
      </c>
      <c r="C112" s="2" t="s">
        <v>254</v>
      </c>
      <c r="D112" s="2" t="s">
        <v>255</v>
      </c>
      <c r="H112" s="15">
        <v>9940</v>
      </c>
      <c r="I112" s="19">
        <f t="shared" ref="I112:J113" si="23">H112+H112*I$4</f>
        <v>9940</v>
      </c>
      <c r="J112" s="24">
        <f t="shared" si="23"/>
        <v>9940</v>
      </c>
      <c r="K112" s="4" t="s">
        <v>30</v>
      </c>
      <c r="L112" s="4" t="s">
        <v>27</v>
      </c>
      <c r="M112" s="4"/>
      <c r="N112" s="4"/>
      <c r="O112" s="4"/>
      <c r="P112" s="4"/>
      <c r="Q112" s="4"/>
      <c r="R112" s="4" t="s">
        <v>81</v>
      </c>
      <c r="S112" s="4" t="s">
        <v>81</v>
      </c>
      <c r="T112" s="4">
        <v>32</v>
      </c>
      <c r="U112" s="4">
        <v>24</v>
      </c>
      <c r="V112" s="4">
        <v>1</v>
      </c>
      <c r="W112" s="4"/>
    </row>
    <row r="113" spans="1:23" s="2" customFormat="1" ht="11.25" x14ac:dyDescent="0.2">
      <c r="A113" s="14" t="s">
        <v>103</v>
      </c>
      <c r="B113" s="2" t="s">
        <v>181</v>
      </c>
      <c r="C113" s="2" t="s">
        <v>256</v>
      </c>
      <c r="D113" s="2" t="s">
        <v>257</v>
      </c>
      <c r="H113" s="15">
        <v>13205</v>
      </c>
      <c r="I113" s="18">
        <f t="shared" si="23"/>
        <v>13205</v>
      </c>
      <c r="J113" s="24">
        <f t="shared" si="23"/>
        <v>13205</v>
      </c>
      <c r="K113" s="4" t="s">
        <v>30</v>
      </c>
      <c r="L113" s="4" t="s">
        <v>27</v>
      </c>
      <c r="M113" s="4"/>
      <c r="N113" s="4"/>
      <c r="O113" s="4"/>
      <c r="P113" s="4"/>
      <c r="Q113" s="4"/>
      <c r="R113" s="4" t="s">
        <v>81</v>
      </c>
      <c r="S113" s="4" t="s">
        <v>81</v>
      </c>
      <c r="T113" s="4">
        <v>32</v>
      </c>
      <c r="U113" s="4">
        <v>40</v>
      </c>
      <c r="V113" s="4">
        <v>1</v>
      </c>
      <c r="W113" s="4"/>
    </row>
    <row r="114" spans="1:23" s="2" customFormat="1" ht="11.25" x14ac:dyDescent="0.2">
      <c r="A114" s="14" t="s">
        <v>103</v>
      </c>
      <c r="B114" s="2" t="s">
        <v>181</v>
      </c>
      <c r="C114" s="2" t="s">
        <v>258</v>
      </c>
      <c r="D114" s="2" t="s">
        <v>259</v>
      </c>
      <c r="H114" s="15">
        <v>4553</v>
      </c>
      <c r="I114" s="20">
        <v>4553</v>
      </c>
      <c r="J114" s="25">
        <v>4553</v>
      </c>
      <c r="K114" s="4" t="s">
        <v>30</v>
      </c>
      <c r="L114" s="4" t="s">
        <v>27</v>
      </c>
      <c r="M114" s="4"/>
      <c r="N114" s="4"/>
      <c r="O114" s="4"/>
      <c r="P114" s="4"/>
      <c r="Q114" s="4"/>
      <c r="R114" s="4" t="s">
        <v>81</v>
      </c>
      <c r="S114" s="4" t="s">
        <v>81</v>
      </c>
      <c r="T114" s="4"/>
      <c r="U114" s="4"/>
      <c r="V114" s="4">
        <v>1</v>
      </c>
      <c r="W114" s="4"/>
    </row>
    <row r="115" spans="1:23" s="2" customFormat="1" ht="11.25" x14ac:dyDescent="0.2">
      <c r="A115" s="14" t="s">
        <v>103</v>
      </c>
      <c r="B115" s="2" t="s">
        <v>181</v>
      </c>
      <c r="C115" s="2" t="s">
        <v>260</v>
      </c>
      <c r="D115" s="2" t="s">
        <v>261</v>
      </c>
      <c r="H115" s="15">
        <v>17727</v>
      </c>
      <c r="I115" s="19">
        <f t="shared" ref="I115:J116" si="24">H115+H115*I$4</f>
        <v>17727</v>
      </c>
      <c r="J115" s="24">
        <f t="shared" si="24"/>
        <v>17727</v>
      </c>
      <c r="K115" s="4" t="s">
        <v>30</v>
      </c>
      <c r="L115" s="4" t="s">
        <v>27</v>
      </c>
      <c r="M115" s="4"/>
      <c r="N115" s="4"/>
      <c r="O115" s="4"/>
      <c r="P115" s="4"/>
      <c r="Q115" s="4"/>
      <c r="R115" s="4" t="s">
        <v>81</v>
      </c>
      <c r="S115" s="4" t="s">
        <v>81</v>
      </c>
      <c r="T115" s="4">
        <v>32</v>
      </c>
      <c r="U115" s="4">
        <v>65</v>
      </c>
      <c r="V115" s="4">
        <v>1</v>
      </c>
      <c r="W115" s="4"/>
    </row>
    <row r="116" spans="1:23" s="2" customFormat="1" ht="11.25" x14ac:dyDescent="0.2">
      <c r="A116" s="14" t="s">
        <v>103</v>
      </c>
      <c r="B116" s="2" t="s">
        <v>181</v>
      </c>
      <c r="C116" s="2" t="s">
        <v>262</v>
      </c>
      <c r="D116" s="2" t="s">
        <v>263</v>
      </c>
      <c r="H116" s="15">
        <v>20181</v>
      </c>
      <c r="I116" s="19">
        <f t="shared" si="24"/>
        <v>20181</v>
      </c>
      <c r="J116" s="24">
        <f t="shared" si="24"/>
        <v>20181</v>
      </c>
      <c r="K116" s="4" t="s">
        <v>30</v>
      </c>
      <c r="L116" s="4" t="s">
        <v>27</v>
      </c>
      <c r="M116" s="4"/>
      <c r="N116" s="4"/>
      <c r="O116" s="4"/>
      <c r="P116" s="4"/>
      <c r="Q116" s="4"/>
      <c r="R116" s="4" t="s">
        <v>81</v>
      </c>
      <c r="S116" s="4" t="s">
        <v>81</v>
      </c>
      <c r="T116" s="4">
        <v>32</v>
      </c>
      <c r="U116" s="4">
        <v>80</v>
      </c>
      <c r="V116" s="4">
        <v>1</v>
      </c>
      <c r="W116" s="4"/>
    </row>
    <row r="117" spans="1:23" s="2" customFormat="1" ht="11.25" x14ac:dyDescent="0.2">
      <c r="A117" s="14" t="s">
        <v>103</v>
      </c>
      <c r="B117" s="2" t="s">
        <v>181</v>
      </c>
      <c r="C117" s="2" t="s">
        <v>264</v>
      </c>
      <c r="D117" s="2" t="s">
        <v>265</v>
      </c>
      <c r="H117" s="15">
        <v>4922</v>
      </c>
      <c r="I117" s="20">
        <v>4922</v>
      </c>
      <c r="J117" s="25">
        <v>4922</v>
      </c>
      <c r="K117" s="4" t="s">
        <v>30</v>
      </c>
      <c r="L117" s="4" t="s">
        <v>27</v>
      </c>
      <c r="M117" s="4"/>
      <c r="N117" s="4"/>
      <c r="O117" s="4"/>
      <c r="P117" s="4"/>
      <c r="Q117" s="4"/>
      <c r="R117" s="4" t="s">
        <v>81</v>
      </c>
      <c r="S117" s="4" t="s">
        <v>81</v>
      </c>
      <c r="T117" s="4"/>
      <c r="U117" s="4"/>
      <c r="V117" s="4">
        <v>1</v>
      </c>
      <c r="W117" s="4"/>
    </row>
    <row r="118" spans="1:23" s="2" customFormat="1" ht="11.25" x14ac:dyDescent="0.2">
      <c r="A118" s="14" t="s">
        <v>103</v>
      </c>
      <c r="B118" s="2" t="s">
        <v>181</v>
      </c>
      <c r="C118" s="2" t="s">
        <v>266</v>
      </c>
      <c r="D118" s="2" t="s">
        <v>267</v>
      </c>
      <c r="H118" s="15">
        <v>23750</v>
      </c>
      <c r="I118" s="19">
        <f t="shared" ref="I118:J119" si="25">H118+H118*I$4</f>
        <v>23750</v>
      </c>
      <c r="J118" s="24">
        <f t="shared" si="25"/>
        <v>23750</v>
      </c>
      <c r="K118" s="4" t="s">
        <v>30</v>
      </c>
      <c r="L118" s="4" t="s">
        <v>27</v>
      </c>
      <c r="M118" s="4"/>
      <c r="N118" s="4"/>
      <c r="O118" s="4"/>
      <c r="P118" s="4"/>
      <c r="Q118" s="4"/>
      <c r="R118" s="4" t="s">
        <v>81</v>
      </c>
      <c r="S118" s="4" t="s">
        <v>81</v>
      </c>
      <c r="T118" s="4">
        <v>32</v>
      </c>
      <c r="U118" s="4">
        <v>100</v>
      </c>
      <c r="V118" s="4">
        <v>1</v>
      </c>
      <c r="W118" s="4"/>
    </row>
    <row r="119" spans="1:23" s="2" customFormat="1" ht="11.25" x14ac:dyDescent="0.2">
      <c r="A119" s="14" t="s">
        <v>103</v>
      </c>
      <c r="B119" s="2" t="s">
        <v>181</v>
      </c>
      <c r="C119" s="2" t="s">
        <v>268</v>
      </c>
      <c r="D119" s="2" t="s">
        <v>269</v>
      </c>
      <c r="H119" s="15">
        <v>26605</v>
      </c>
      <c r="I119" s="19">
        <f t="shared" si="25"/>
        <v>26605</v>
      </c>
      <c r="J119" s="24">
        <f t="shared" si="25"/>
        <v>26605</v>
      </c>
      <c r="K119" s="4" t="s">
        <v>30</v>
      </c>
      <c r="L119" s="4" t="s">
        <v>27</v>
      </c>
      <c r="M119" s="4"/>
      <c r="N119" s="4"/>
      <c r="O119" s="4"/>
      <c r="P119" s="4"/>
      <c r="Q119" s="4"/>
      <c r="R119" s="4" t="s">
        <v>81</v>
      </c>
      <c r="S119" s="4" t="s">
        <v>81</v>
      </c>
      <c r="T119" s="4">
        <v>32</v>
      </c>
      <c r="U119" s="4">
        <v>120</v>
      </c>
      <c r="V119" s="4">
        <v>1</v>
      </c>
      <c r="W119" s="4"/>
    </row>
    <row r="120" spans="1:23" s="2" customFormat="1" ht="11.25" x14ac:dyDescent="0.2">
      <c r="A120" s="14" t="s">
        <v>103</v>
      </c>
      <c r="B120" s="2" t="s">
        <v>181</v>
      </c>
      <c r="C120" s="2" t="s">
        <v>270</v>
      </c>
      <c r="D120" s="2" t="s">
        <v>271</v>
      </c>
      <c r="H120" s="15">
        <v>5679</v>
      </c>
      <c r="I120" s="20">
        <v>5679</v>
      </c>
      <c r="J120" s="25">
        <v>5679</v>
      </c>
      <c r="K120" s="4" t="s">
        <v>30</v>
      </c>
      <c r="L120" s="4" t="s">
        <v>27</v>
      </c>
      <c r="M120" s="4"/>
      <c r="N120" s="4"/>
      <c r="O120" s="4"/>
      <c r="P120" s="4"/>
      <c r="Q120" s="4"/>
      <c r="R120" s="4" t="s">
        <v>81</v>
      </c>
      <c r="S120" s="4" t="s">
        <v>81</v>
      </c>
      <c r="T120" s="4"/>
      <c r="U120" s="4"/>
      <c r="V120" s="4">
        <v>1</v>
      </c>
      <c r="W120" s="4"/>
    </row>
    <row r="121" spans="1:23" s="2" customFormat="1" ht="11.25" x14ac:dyDescent="0.2">
      <c r="A121" s="14" t="s">
        <v>103</v>
      </c>
      <c r="B121" s="2" t="s">
        <v>181</v>
      </c>
      <c r="C121" s="2" t="s">
        <v>272</v>
      </c>
      <c r="D121" s="2" t="s">
        <v>273</v>
      </c>
      <c r="H121" s="15">
        <v>33786</v>
      </c>
      <c r="I121" s="19">
        <f t="shared" ref="I121:J132" si="26">H121+H121*I$4</f>
        <v>33786</v>
      </c>
      <c r="J121" s="24">
        <f t="shared" si="26"/>
        <v>33786</v>
      </c>
      <c r="K121" s="4" t="s">
        <v>30</v>
      </c>
      <c r="L121" s="4" t="s">
        <v>27</v>
      </c>
      <c r="M121" s="4"/>
      <c r="N121" s="4"/>
      <c r="O121" s="4"/>
      <c r="P121" s="4"/>
      <c r="Q121" s="4"/>
      <c r="R121" s="4" t="s">
        <v>81</v>
      </c>
      <c r="S121" s="4" t="s">
        <v>81</v>
      </c>
      <c r="T121" s="4">
        <v>32</v>
      </c>
      <c r="U121" s="4">
        <v>140</v>
      </c>
      <c r="V121" s="4">
        <v>1</v>
      </c>
      <c r="W121" s="4"/>
    </row>
    <row r="122" spans="1:23" s="2" customFormat="1" ht="11.25" x14ac:dyDescent="0.2">
      <c r="A122" s="14" t="s">
        <v>103</v>
      </c>
      <c r="B122" s="2" t="s">
        <v>181</v>
      </c>
      <c r="C122" s="2" t="s">
        <v>274</v>
      </c>
      <c r="D122" s="2" t="s">
        <v>275</v>
      </c>
      <c r="H122" s="15">
        <v>48192</v>
      </c>
      <c r="I122" s="19">
        <f t="shared" si="26"/>
        <v>48192</v>
      </c>
      <c r="J122" s="24">
        <f t="shared" si="26"/>
        <v>48192</v>
      </c>
      <c r="K122" s="4" t="s">
        <v>30</v>
      </c>
      <c r="L122" s="4" t="s">
        <v>27</v>
      </c>
      <c r="M122" s="4"/>
      <c r="N122" s="4"/>
      <c r="O122" s="4"/>
      <c r="P122" s="4"/>
      <c r="Q122" s="4"/>
      <c r="R122" s="4" t="s">
        <v>81</v>
      </c>
      <c r="S122" s="4" t="s">
        <v>81</v>
      </c>
      <c r="T122" s="4">
        <v>32</v>
      </c>
      <c r="U122" s="4">
        <v>200</v>
      </c>
      <c r="V122" s="4">
        <v>1</v>
      </c>
      <c r="W122" s="4"/>
    </row>
    <row r="123" spans="1:23" s="2" customFormat="1" ht="11.25" x14ac:dyDescent="0.2">
      <c r="A123" s="14" t="s">
        <v>103</v>
      </c>
      <c r="B123" s="2" t="s">
        <v>159</v>
      </c>
      <c r="C123" s="2" t="s">
        <v>276</v>
      </c>
      <c r="D123" s="2" t="s">
        <v>277</v>
      </c>
      <c r="G123" s="2" t="s">
        <v>122</v>
      </c>
      <c r="H123" s="15">
        <v>4675</v>
      </c>
      <c r="I123" s="19">
        <f t="shared" si="26"/>
        <v>4675</v>
      </c>
      <c r="J123" s="24">
        <f t="shared" si="26"/>
        <v>4675</v>
      </c>
      <c r="K123" s="4" t="s">
        <v>48</v>
      </c>
      <c r="L123" s="4" t="s">
        <v>160</v>
      </c>
      <c r="M123" s="4">
        <v>10000</v>
      </c>
      <c r="N123" s="4">
        <v>0.9</v>
      </c>
      <c r="O123" s="4">
        <v>9000</v>
      </c>
      <c r="P123" s="4" t="s">
        <v>37</v>
      </c>
      <c r="Q123" s="4" t="s">
        <v>37</v>
      </c>
      <c r="R123" s="4" t="s">
        <v>81</v>
      </c>
      <c r="S123" s="4" t="s">
        <v>81</v>
      </c>
      <c r="T123" s="4"/>
      <c r="U123" s="4"/>
      <c r="V123" s="4">
        <v>1</v>
      </c>
      <c r="W123" s="4"/>
    </row>
    <row r="124" spans="1:23" s="2" customFormat="1" ht="11.25" x14ac:dyDescent="0.2">
      <c r="A124" s="14" t="s">
        <v>103</v>
      </c>
      <c r="B124" s="2" t="s">
        <v>159</v>
      </c>
      <c r="C124" s="2" t="s">
        <v>278</v>
      </c>
      <c r="D124" s="2" t="s">
        <v>279</v>
      </c>
      <c r="G124" s="2" t="s">
        <v>122</v>
      </c>
      <c r="H124" s="15">
        <v>6693</v>
      </c>
      <c r="I124" s="19">
        <f t="shared" si="26"/>
        <v>6693</v>
      </c>
      <c r="J124" s="24">
        <f t="shared" si="26"/>
        <v>6693</v>
      </c>
      <c r="K124" s="4" t="s">
        <v>48</v>
      </c>
      <c r="L124" s="4" t="s">
        <v>160</v>
      </c>
      <c r="M124" s="4">
        <v>15000</v>
      </c>
      <c r="N124" s="4">
        <v>0.9</v>
      </c>
      <c r="O124" s="4">
        <v>13500</v>
      </c>
      <c r="P124" s="4" t="s">
        <v>37</v>
      </c>
      <c r="Q124" s="4" t="s">
        <v>37</v>
      </c>
      <c r="R124" s="4" t="s">
        <v>81</v>
      </c>
      <c r="S124" s="4" t="s">
        <v>81</v>
      </c>
      <c r="T124" s="4"/>
      <c r="U124" s="4"/>
      <c r="V124" s="4">
        <v>1</v>
      </c>
      <c r="W124" s="4"/>
    </row>
    <row r="125" spans="1:23" s="2" customFormat="1" ht="11.25" x14ac:dyDescent="0.2">
      <c r="A125" s="14" t="s">
        <v>103</v>
      </c>
      <c r="B125" s="2" t="s">
        <v>159</v>
      </c>
      <c r="C125" s="2" t="s">
        <v>280</v>
      </c>
      <c r="D125" s="2" t="s">
        <v>281</v>
      </c>
      <c r="G125" s="2" t="s">
        <v>122</v>
      </c>
      <c r="H125" s="15">
        <v>7266</v>
      </c>
      <c r="I125" s="19">
        <f t="shared" si="26"/>
        <v>7266</v>
      </c>
      <c r="J125" s="24">
        <f t="shared" si="26"/>
        <v>7266</v>
      </c>
      <c r="K125" s="4" t="s">
        <v>48</v>
      </c>
      <c r="L125" s="4" t="s">
        <v>160</v>
      </c>
      <c r="M125" s="4">
        <v>20000</v>
      </c>
      <c r="N125" s="4">
        <v>0.9</v>
      </c>
      <c r="O125" s="4">
        <v>18000</v>
      </c>
      <c r="P125" s="4" t="s">
        <v>37</v>
      </c>
      <c r="Q125" s="4" t="s">
        <v>37</v>
      </c>
      <c r="R125" s="4" t="s">
        <v>81</v>
      </c>
      <c r="S125" s="4" t="s">
        <v>81</v>
      </c>
      <c r="T125" s="4"/>
      <c r="U125" s="4"/>
      <c r="V125" s="4">
        <v>1</v>
      </c>
      <c r="W125" s="4"/>
    </row>
    <row r="126" spans="1:23" s="2" customFormat="1" ht="11.25" x14ac:dyDescent="0.2">
      <c r="A126" s="14" t="s">
        <v>103</v>
      </c>
      <c r="B126" s="2" t="s">
        <v>181</v>
      </c>
      <c r="C126" s="2" t="s">
        <v>282</v>
      </c>
      <c r="D126" s="2" t="s">
        <v>283</v>
      </c>
      <c r="G126" s="2" t="s">
        <v>122</v>
      </c>
      <c r="H126" s="15">
        <v>5248</v>
      </c>
      <c r="I126" s="19">
        <f t="shared" si="26"/>
        <v>5248</v>
      </c>
      <c r="J126" s="24">
        <f t="shared" si="26"/>
        <v>5248</v>
      </c>
      <c r="K126" s="4" t="s">
        <v>48</v>
      </c>
      <c r="L126" s="4" t="s">
        <v>184</v>
      </c>
      <c r="M126" s="4">
        <v>10000</v>
      </c>
      <c r="N126" s="4">
        <v>0.9</v>
      </c>
      <c r="O126" s="4">
        <v>9000</v>
      </c>
      <c r="P126" s="4" t="s">
        <v>37</v>
      </c>
      <c r="Q126" s="4" t="s">
        <v>37</v>
      </c>
      <c r="R126" s="4" t="s">
        <v>81</v>
      </c>
      <c r="S126" s="4" t="s">
        <v>81</v>
      </c>
      <c r="T126" s="4"/>
      <c r="U126" s="4"/>
      <c r="V126" s="4">
        <v>1</v>
      </c>
      <c r="W126" s="4"/>
    </row>
    <row r="127" spans="1:23" s="2" customFormat="1" ht="11.25" x14ac:dyDescent="0.2">
      <c r="A127" s="14" t="s">
        <v>103</v>
      </c>
      <c r="B127" s="2" t="s">
        <v>181</v>
      </c>
      <c r="C127" s="2" t="s">
        <v>284</v>
      </c>
      <c r="D127" s="2" t="s">
        <v>285</v>
      </c>
      <c r="G127" s="2" t="s">
        <v>122</v>
      </c>
      <c r="H127" s="15">
        <v>7387</v>
      </c>
      <c r="I127" s="19">
        <f t="shared" si="26"/>
        <v>7387</v>
      </c>
      <c r="J127" s="24">
        <f t="shared" si="26"/>
        <v>7387</v>
      </c>
      <c r="K127" s="4" t="s">
        <v>48</v>
      </c>
      <c r="L127" s="4" t="s">
        <v>184</v>
      </c>
      <c r="M127" s="4">
        <v>15000</v>
      </c>
      <c r="N127" s="4">
        <v>0.9</v>
      </c>
      <c r="O127" s="4">
        <v>13500</v>
      </c>
      <c r="P127" s="4" t="s">
        <v>37</v>
      </c>
      <c r="Q127" s="4" t="s">
        <v>37</v>
      </c>
      <c r="R127" s="4" t="s">
        <v>81</v>
      </c>
      <c r="S127" s="4" t="s">
        <v>81</v>
      </c>
      <c r="T127" s="4"/>
      <c r="U127" s="4"/>
      <c r="V127" s="4">
        <v>1</v>
      </c>
      <c r="W127" s="4"/>
    </row>
    <row r="128" spans="1:23" s="2" customFormat="1" ht="11.25" x14ac:dyDescent="0.2">
      <c r="A128" s="14" t="s">
        <v>103</v>
      </c>
      <c r="B128" s="2" t="s">
        <v>181</v>
      </c>
      <c r="C128" s="2" t="s">
        <v>286</v>
      </c>
      <c r="D128" s="2" t="s">
        <v>287</v>
      </c>
      <c r="G128" s="2" t="s">
        <v>122</v>
      </c>
      <c r="H128" s="15">
        <v>7961</v>
      </c>
      <c r="I128" s="19">
        <f t="shared" si="26"/>
        <v>7961</v>
      </c>
      <c r="J128" s="24">
        <f t="shared" si="26"/>
        <v>7961</v>
      </c>
      <c r="K128" s="4" t="s">
        <v>48</v>
      </c>
      <c r="L128" s="4" t="s">
        <v>184</v>
      </c>
      <c r="M128" s="4">
        <v>20000</v>
      </c>
      <c r="N128" s="4">
        <v>0.9</v>
      </c>
      <c r="O128" s="4">
        <v>18000</v>
      </c>
      <c r="P128" s="4" t="s">
        <v>37</v>
      </c>
      <c r="Q128" s="4" t="s">
        <v>37</v>
      </c>
      <c r="R128" s="4" t="s">
        <v>81</v>
      </c>
      <c r="S128" s="4" t="s">
        <v>81</v>
      </c>
      <c r="T128" s="4"/>
      <c r="U128" s="4"/>
      <c r="V128" s="4">
        <v>1</v>
      </c>
      <c r="W128" s="4"/>
    </row>
    <row r="129" spans="1:23" s="2" customFormat="1" ht="11.25" x14ac:dyDescent="0.2">
      <c r="A129" s="14" t="s">
        <v>103</v>
      </c>
      <c r="B129" s="2" t="s">
        <v>181</v>
      </c>
      <c r="C129" s="2" t="s">
        <v>288</v>
      </c>
      <c r="D129" s="2" t="s">
        <v>289</v>
      </c>
      <c r="G129" s="2" t="s">
        <v>122</v>
      </c>
      <c r="H129" s="15">
        <v>1004</v>
      </c>
      <c r="I129" s="19">
        <f t="shared" si="26"/>
        <v>1004</v>
      </c>
      <c r="J129" s="24">
        <f t="shared" si="26"/>
        <v>1004</v>
      </c>
      <c r="K129" s="4" t="s">
        <v>48</v>
      </c>
      <c r="L129" s="4" t="s">
        <v>27</v>
      </c>
      <c r="M129" s="4"/>
      <c r="N129" s="4"/>
      <c r="O129" s="4"/>
      <c r="P129" s="4"/>
      <c r="Q129" s="4"/>
      <c r="R129" s="4" t="s">
        <v>81</v>
      </c>
      <c r="S129" s="4" t="s">
        <v>81</v>
      </c>
      <c r="T129" s="4"/>
      <c r="U129" s="4"/>
      <c r="V129" s="4">
        <v>1</v>
      </c>
      <c r="W129" s="4"/>
    </row>
    <row r="130" spans="1:23" s="2" customFormat="1" ht="11.25" x14ac:dyDescent="0.2">
      <c r="A130" s="14" t="s">
        <v>103</v>
      </c>
      <c r="B130" s="2" t="s">
        <v>181</v>
      </c>
      <c r="C130" s="2" t="s">
        <v>290</v>
      </c>
      <c r="D130" s="2" t="s">
        <v>291</v>
      </c>
      <c r="H130" s="15">
        <v>1806</v>
      </c>
      <c r="I130" s="19">
        <f t="shared" si="26"/>
        <v>1806</v>
      </c>
      <c r="J130" s="24">
        <f t="shared" si="26"/>
        <v>1806</v>
      </c>
      <c r="K130" s="4" t="s">
        <v>48</v>
      </c>
      <c r="L130" s="4" t="s">
        <v>27</v>
      </c>
      <c r="M130" s="4"/>
      <c r="N130" s="4"/>
      <c r="O130" s="4"/>
      <c r="P130" s="4"/>
      <c r="Q130" s="4"/>
      <c r="R130" s="4" t="s">
        <v>81</v>
      </c>
      <c r="S130" s="4" t="s">
        <v>81</v>
      </c>
      <c r="T130" s="4">
        <v>20</v>
      </c>
      <c r="U130" s="4" t="s">
        <v>34</v>
      </c>
      <c r="V130" s="4">
        <v>1</v>
      </c>
      <c r="W130" s="4"/>
    </row>
    <row r="131" spans="1:23" s="2" customFormat="1" ht="11.25" x14ac:dyDescent="0.2">
      <c r="A131" s="14" t="s">
        <v>103</v>
      </c>
      <c r="B131" s="2" t="s">
        <v>181</v>
      </c>
      <c r="C131" s="2" t="s">
        <v>292</v>
      </c>
      <c r="D131" s="2" t="s">
        <v>293</v>
      </c>
      <c r="H131" s="15">
        <v>1925</v>
      </c>
      <c r="I131" s="19">
        <f t="shared" si="26"/>
        <v>1925</v>
      </c>
      <c r="J131" s="24">
        <f t="shared" si="26"/>
        <v>1925</v>
      </c>
      <c r="K131" s="4" t="s">
        <v>48</v>
      </c>
      <c r="L131" s="4" t="s">
        <v>27</v>
      </c>
      <c r="M131" s="4"/>
      <c r="N131" s="4"/>
      <c r="O131" s="4"/>
      <c r="P131" s="4"/>
      <c r="Q131" s="4"/>
      <c r="R131" s="4" t="s">
        <v>81</v>
      </c>
      <c r="S131" s="4" t="s">
        <v>81</v>
      </c>
      <c r="T131" s="4">
        <v>20</v>
      </c>
      <c r="U131" s="4">
        <v>9</v>
      </c>
      <c r="V131" s="4">
        <v>1</v>
      </c>
      <c r="W131" s="4"/>
    </row>
    <row r="132" spans="1:23" s="2" customFormat="1" ht="11.25" x14ac:dyDescent="0.2">
      <c r="A132" s="14" t="s">
        <v>103</v>
      </c>
      <c r="B132" s="2" t="s">
        <v>181</v>
      </c>
      <c r="C132" s="2" t="s">
        <v>294</v>
      </c>
      <c r="D132" s="2" t="s">
        <v>295</v>
      </c>
      <c r="H132" s="15">
        <v>2141</v>
      </c>
      <c r="I132" s="19">
        <f t="shared" si="26"/>
        <v>2141</v>
      </c>
      <c r="J132" s="24">
        <f t="shared" si="26"/>
        <v>2141</v>
      </c>
      <c r="K132" s="4" t="s">
        <v>48</v>
      </c>
      <c r="L132" s="4" t="s">
        <v>27</v>
      </c>
      <c r="M132" s="4"/>
      <c r="N132" s="4"/>
      <c r="O132" s="4"/>
      <c r="P132" s="4"/>
      <c r="Q132" s="4"/>
      <c r="R132" s="4" t="s">
        <v>81</v>
      </c>
      <c r="S132" s="4" t="s">
        <v>81</v>
      </c>
      <c r="T132" s="4">
        <v>20</v>
      </c>
      <c r="U132" s="4">
        <v>11</v>
      </c>
      <c r="V132" s="4">
        <v>1</v>
      </c>
      <c r="W132" s="4"/>
    </row>
    <row r="133" spans="1:23" s="2" customFormat="1" ht="11.25" x14ac:dyDescent="0.2">
      <c r="A133" s="14" t="s">
        <v>103</v>
      </c>
      <c r="B133" s="2" t="s">
        <v>296</v>
      </c>
      <c r="C133" s="2" t="s">
        <v>297</v>
      </c>
      <c r="D133" s="2" t="s">
        <v>298</v>
      </c>
      <c r="H133" s="15">
        <v>15088</v>
      </c>
      <c r="I133" s="20">
        <v>15088</v>
      </c>
      <c r="J133" s="25">
        <v>15088</v>
      </c>
      <c r="K133" s="4" t="s">
        <v>299</v>
      </c>
      <c r="L133" s="4" t="s">
        <v>300</v>
      </c>
      <c r="M133" s="4"/>
      <c r="N133" s="4"/>
      <c r="O133" s="4"/>
      <c r="P133" s="4" t="s">
        <v>37</v>
      </c>
      <c r="Q133" s="4" t="s">
        <v>37</v>
      </c>
      <c r="R133" s="4" t="s">
        <v>81</v>
      </c>
      <c r="S133" s="4" t="s">
        <v>81</v>
      </c>
      <c r="T133" s="4"/>
      <c r="U133" s="4"/>
      <c r="V133" s="4">
        <v>1</v>
      </c>
      <c r="W133" s="4"/>
    </row>
    <row r="134" spans="1:23" s="2" customFormat="1" ht="11.25" x14ac:dyDescent="0.2">
      <c r="A134" s="14" t="s">
        <v>103</v>
      </c>
      <c r="B134" s="2" t="s">
        <v>296</v>
      </c>
      <c r="C134" s="2" t="s">
        <v>301</v>
      </c>
      <c r="D134" s="2" t="s">
        <v>302</v>
      </c>
      <c r="H134" s="15">
        <v>16645</v>
      </c>
      <c r="I134" s="20">
        <v>16645</v>
      </c>
      <c r="J134" s="25">
        <v>16645</v>
      </c>
      <c r="K134" s="4" t="s">
        <v>299</v>
      </c>
      <c r="L134" s="4" t="s">
        <v>300</v>
      </c>
      <c r="M134" s="4"/>
      <c r="N134" s="4"/>
      <c r="O134" s="4"/>
      <c r="P134" s="4" t="s">
        <v>37</v>
      </c>
      <c r="Q134" s="4" t="s">
        <v>37</v>
      </c>
      <c r="R134" s="4" t="s">
        <v>81</v>
      </c>
      <c r="S134" s="4" t="s">
        <v>81</v>
      </c>
      <c r="T134" s="4"/>
      <c r="U134" s="4"/>
      <c r="V134" s="4">
        <v>1</v>
      </c>
      <c r="W134" s="4"/>
    </row>
    <row r="135" spans="1:23" s="2" customFormat="1" ht="11.25" x14ac:dyDescent="0.2">
      <c r="A135" s="14" t="s">
        <v>103</v>
      </c>
      <c r="B135" s="2" t="s">
        <v>296</v>
      </c>
      <c r="C135" s="2" t="s">
        <v>303</v>
      </c>
      <c r="D135" s="2" t="s">
        <v>304</v>
      </c>
      <c r="H135" s="15">
        <v>22885</v>
      </c>
      <c r="I135" s="20">
        <v>22885</v>
      </c>
      <c r="J135" s="25">
        <v>22885</v>
      </c>
      <c r="K135" s="4" t="s">
        <v>299</v>
      </c>
      <c r="L135" s="4" t="s">
        <v>300</v>
      </c>
      <c r="M135" s="4"/>
      <c r="N135" s="4"/>
      <c r="O135" s="4"/>
      <c r="P135" s="4" t="s">
        <v>37</v>
      </c>
      <c r="Q135" s="4" t="s">
        <v>37</v>
      </c>
      <c r="R135" s="4" t="s">
        <v>81</v>
      </c>
      <c r="S135" s="4" t="s">
        <v>81</v>
      </c>
      <c r="T135" s="4"/>
      <c r="U135" s="4"/>
      <c r="V135" s="4">
        <v>1</v>
      </c>
      <c r="W135" s="4"/>
    </row>
    <row r="136" spans="1:23" s="2" customFormat="1" ht="11.25" x14ac:dyDescent="0.2">
      <c r="A136" s="14" t="s">
        <v>103</v>
      </c>
      <c r="B136" s="2" t="s">
        <v>296</v>
      </c>
      <c r="C136" s="2" t="s">
        <v>305</v>
      </c>
      <c r="D136" s="2" t="s">
        <v>306</v>
      </c>
      <c r="H136" s="15">
        <v>12146</v>
      </c>
      <c r="I136" s="20">
        <v>12146</v>
      </c>
      <c r="J136" s="25">
        <v>12146</v>
      </c>
      <c r="K136" s="4" t="s">
        <v>299</v>
      </c>
      <c r="L136" s="4" t="s">
        <v>300</v>
      </c>
      <c r="M136" s="4"/>
      <c r="N136" s="4"/>
      <c r="O136" s="4"/>
      <c r="P136" s="4" t="s">
        <v>37</v>
      </c>
      <c r="Q136" s="4" t="s">
        <v>37</v>
      </c>
      <c r="R136" s="4" t="s">
        <v>81</v>
      </c>
      <c r="S136" s="4" t="s">
        <v>81</v>
      </c>
      <c r="T136" s="4"/>
      <c r="U136" s="4"/>
      <c r="V136" s="4">
        <v>1</v>
      </c>
      <c r="W136" s="4"/>
    </row>
    <row r="137" spans="1:23" s="2" customFormat="1" ht="11.25" x14ac:dyDescent="0.2">
      <c r="A137" s="14" t="s">
        <v>103</v>
      </c>
      <c r="B137" s="2" t="s">
        <v>296</v>
      </c>
      <c r="C137" s="2" t="s">
        <v>307</v>
      </c>
      <c r="D137" s="2" t="s">
        <v>308</v>
      </c>
      <c r="H137" s="15">
        <v>12578</v>
      </c>
      <c r="I137" s="20">
        <v>12578</v>
      </c>
      <c r="J137" s="25">
        <v>12578</v>
      </c>
      <c r="K137" s="4" t="s">
        <v>299</v>
      </c>
      <c r="L137" s="4" t="s">
        <v>300</v>
      </c>
      <c r="M137" s="4"/>
      <c r="N137" s="4"/>
      <c r="O137" s="4"/>
      <c r="P137" s="4" t="s">
        <v>37</v>
      </c>
      <c r="Q137" s="4" t="s">
        <v>37</v>
      </c>
      <c r="R137" s="4" t="s">
        <v>81</v>
      </c>
      <c r="S137" s="4" t="s">
        <v>81</v>
      </c>
      <c r="T137" s="4"/>
      <c r="U137" s="4"/>
      <c r="V137" s="4">
        <v>1</v>
      </c>
      <c r="W137" s="4"/>
    </row>
    <row r="138" spans="1:23" s="2" customFormat="1" ht="11.25" x14ac:dyDescent="0.2">
      <c r="A138" s="14" t="s">
        <v>103</v>
      </c>
      <c r="B138" s="2" t="s">
        <v>296</v>
      </c>
      <c r="C138" s="2" t="s">
        <v>309</v>
      </c>
      <c r="D138" s="2" t="s">
        <v>310</v>
      </c>
      <c r="H138" s="15">
        <v>15174</v>
      </c>
      <c r="I138" s="20">
        <v>15174</v>
      </c>
      <c r="J138" s="25">
        <v>15174</v>
      </c>
      <c r="K138" s="4" t="s">
        <v>299</v>
      </c>
      <c r="L138" s="4" t="s">
        <v>300</v>
      </c>
      <c r="M138" s="4"/>
      <c r="N138" s="4"/>
      <c r="O138" s="4"/>
      <c r="P138" s="4" t="s">
        <v>37</v>
      </c>
      <c r="Q138" s="4" t="s">
        <v>37</v>
      </c>
      <c r="R138" s="4" t="s">
        <v>81</v>
      </c>
      <c r="S138" s="4" t="s">
        <v>81</v>
      </c>
      <c r="T138" s="4"/>
      <c r="U138" s="4"/>
      <c r="V138" s="4">
        <v>1</v>
      </c>
      <c r="W138" s="4"/>
    </row>
    <row r="139" spans="1:23" s="2" customFormat="1" ht="11.25" x14ac:dyDescent="0.2">
      <c r="A139" s="14" t="s">
        <v>103</v>
      </c>
      <c r="B139" s="2" t="s">
        <v>296</v>
      </c>
      <c r="C139" s="2" t="s">
        <v>311</v>
      </c>
      <c r="D139" s="2" t="s">
        <v>312</v>
      </c>
      <c r="H139" s="15">
        <v>15607</v>
      </c>
      <c r="I139" s="20">
        <v>15607</v>
      </c>
      <c r="J139" s="25">
        <v>15607</v>
      </c>
      <c r="K139" s="4" t="s">
        <v>299</v>
      </c>
      <c r="L139" s="4" t="s">
        <v>300</v>
      </c>
      <c r="M139" s="4"/>
      <c r="N139" s="4"/>
      <c r="O139" s="4"/>
      <c r="P139" s="4" t="s">
        <v>37</v>
      </c>
      <c r="Q139" s="4" t="s">
        <v>37</v>
      </c>
      <c r="R139" s="4" t="s">
        <v>81</v>
      </c>
      <c r="S139" s="4" t="s">
        <v>81</v>
      </c>
      <c r="T139" s="4"/>
      <c r="U139" s="4"/>
      <c r="V139" s="4">
        <v>1</v>
      </c>
      <c r="W139" s="4"/>
    </row>
    <row r="140" spans="1:23" s="2" customFormat="1" ht="11.25" x14ac:dyDescent="0.2">
      <c r="A140" s="14" t="s">
        <v>103</v>
      </c>
      <c r="B140" s="2" t="s">
        <v>296</v>
      </c>
      <c r="C140" s="2" t="s">
        <v>313</v>
      </c>
      <c r="D140" s="2" t="s">
        <v>314</v>
      </c>
      <c r="H140" s="15">
        <v>16472</v>
      </c>
      <c r="I140" s="20">
        <v>16472</v>
      </c>
      <c r="J140" s="25">
        <v>16472</v>
      </c>
      <c r="K140" s="4" t="s">
        <v>299</v>
      </c>
      <c r="L140" s="4" t="s">
        <v>300</v>
      </c>
      <c r="M140" s="4"/>
      <c r="N140" s="4"/>
      <c r="O140" s="4"/>
      <c r="P140" s="4" t="s">
        <v>37</v>
      </c>
      <c r="Q140" s="4" t="s">
        <v>37</v>
      </c>
      <c r="R140" s="4" t="s">
        <v>81</v>
      </c>
      <c r="S140" s="4" t="s">
        <v>81</v>
      </c>
      <c r="T140" s="4"/>
      <c r="U140" s="4"/>
      <c r="V140" s="4">
        <v>1</v>
      </c>
      <c r="W140" s="4"/>
    </row>
    <row r="141" spans="1:23" s="2" customFormat="1" ht="11.25" x14ac:dyDescent="0.2">
      <c r="A141" s="14" t="s">
        <v>103</v>
      </c>
      <c r="B141" s="2" t="s">
        <v>296</v>
      </c>
      <c r="C141" s="2" t="s">
        <v>315</v>
      </c>
      <c r="D141" s="2" t="s">
        <v>316</v>
      </c>
      <c r="H141" s="15">
        <v>25362</v>
      </c>
      <c r="I141" s="20">
        <v>25362</v>
      </c>
      <c r="J141" s="25">
        <v>25362</v>
      </c>
      <c r="K141" s="4" t="s">
        <v>299</v>
      </c>
      <c r="L141" s="4" t="s">
        <v>300</v>
      </c>
      <c r="M141" s="4"/>
      <c r="N141" s="4"/>
      <c r="O141" s="4"/>
      <c r="P141" s="4" t="s">
        <v>37</v>
      </c>
      <c r="Q141" s="4" t="s">
        <v>37</v>
      </c>
      <c r="R141" s="4" t="s">
        <v>81</v>
      </c>
      <c r="S141" s="4" t="s">
        <v>81</v>
      </c>
      <c r="T141" s="4"/>
      <c r="U141" s="4"/>
      <c r="V141" s="4">
        <v>1</v>
      </c>
      <c r="W141" s="4"/>
    </row>
    <row r="142" spans="1:23" s="2" customFormat="1" ht="11.25" x14ac:dyDescent="0.2">
      <c r="A142" s="14" t="s">
        <v>103</v>
      </c>
      <c r="B142" s="2" t="s">
        <v>296</v>
      </c>
      <c r="C142" s="2" t="s">
        <v>317</v>
      </c>
      <c r="D142" s="2" t="s">
        <v>318</v>
      </c>
      <c r="H142" s="15">
        <v>4424</v>
      </c>
      <c r="I142" s="20">
        <v>4424</v>
      </c>
      <c r="J142" s="25">
        <v>4424</v>
      </c>
      <c r="K142" s="4" t="s">
        <v>299</v>
      </c>
      <c r="L142" s="4" t="s">
        <v>300</v>
      </c>
      <c r="M142" s="4">
        <v>20000</v>
      </c>
      <c r="N142" s="4">
        <v>1</v>
      </c>
      <c r="O142" s="4">
        <v>20000</v>
      </c>
      <c r="P142" s="4" t="s">
        <v>37</v>
      </c>
      <c r="Q142" s="4" t="s">
        <v>37</v>
      </c>
      <c r="R142" s="4" t="s">
        <v>81</v>
      </c>
      <c r="S142" s="4" t="s">
        <v>81</v>
      </c>
      <c r="T142" s="4"/>
      <c r="U142" s="4"/>
      <c r="V142" s="4">
        <v>1</v>
      </c>
      <c r="W142" s="4"/>
    </row>
    <row r="143" spans="1:23" s="2" customFormat="1" ht="11.25" x14ac:dyDescent="0.2">
      <c r="A143" s="14" t="s">
        <v>103</v>
      </c>
      <c r="B143" s="2" t="s">
        <v>296</v>
      </c>
      <c r="C143" s="2" t="s">
        <v>319</v>
      </c>
      <c r="D143" s="2" t="s">
        <v>320</v>
      </c>
      <c r="H143" s="15">
        <v>4651</v>
      </c>
      <c r="I143" s="20">
        <v>4651</v>
      </c>
      <c r="J143" s="25">
        <v>4651</v>
      </c>
      <c r="K143" s="4" t="s">
        <v>299</v>
      </c>
      <c r="L143" s="4" t="s">
        <v>300</v>
      </c>
      <c r="M143" s="4">
        <v>30000</v>
      </c>
      <c r="N143" s="4">
        <v>1</v>
      </c>
      <c r="O143" s="4">
        <v>30000</v>
      </c>
      <c r="P143" s="4" t="s">
        <v>37</v>
      </c>
      <c r="Q143" s="4" t="s">
        <v>37</v>
      </c>
      <c r="R143" s="4" t="s">
        <v>81</v>
      </c>
      <c r="S143" s="4" t="s">
        <v>81</v>
      </c>
      <c r="T143" s="4"/>
      <c r="U143" s="4"/>
      <c r="V143" s="4">
        <v>1</v>
      </c>
      <c r="W143" s="4"/>
    </row>
    <row r="144" spans="1:23" s="2" customFormat="1" ht="11.25" x14ac:dyDescent="0.2">
      <c r="A144" s="14" t="s">
        <v>103</v>
      </c>
      <c r="B144" s="2" t="s">
        <v>296</v>
      </c>
      <c r="C144" s="2" t="s">
        <v>321</v>
      </c>
      <c r="D144" s="2" t="s">
        <v>322</v>
      </c>
      <c r="G144" s="2" t="s">
        <v>122</v>
      </c>
      <c r="H144" s="15">
        <v>8383</v>
      </c>
      <c r="I144" s="20">
        <v>8383</v>
      </c>
      <c r="J144" s="25">
        <v>8383</v>
      </c>
      <c r="K144" s="4" t="s">
        <v>299</v>
      </c>
      <c r="L144" s="4"/>
      <c r="M144" s="4"/>
      <c r="N144" s="4"/>
      <c r="O144" s="4"/>
      <c r="P144" s="4"/>
      <c r="Q144" s="4"/>
      <c r="R144" s="4" t="s">
        <v>81</v>
      </c>
      <c r="S144" s="4" t="s">
        <v>81</v>
      </c>
      <c r="T144" s="4"/>
      <c r="U144" s="4"/>
      <c r="V144" s="4">
        <v>1</v>
      </c>
      <c r="W144" s="4"/>
    </row>
    <row r="145" spans="1:23" s="2" customFormat="1" ht="11.25" x14ac:dyDescent="0.2">
      <c r="A145" s="14" t="s">
        <v>103</v>
      </c>
      <c r="B145" s="2" t="s">
        <v>296</v>
      </c>
      <c r="C145" s="2" t="s">
        <v>323</v>
      </c>
      <c r="D145" s="2" t="s">
        <v>324</v>
      </c>
      <c r="G145" s="2" t="s">
        <v>122</v>
      </c>
      <c r="H145" s="15">
        <v>9366</v>
      </c>
      <c r="I145" s="20">
        <v>9366</v>
      </c>
      <c r="J145" s="25">
        <v>9366</v>
      </c>
      <c r="K145" s="4" t="s">
        <v>299</v>
      </c>
      <c r="L145" s="4"/>
      <c r="M145" s="4"/>
      <c r="N145" s="4"/>
      <c r="O145" s="4"/>
      <c r="P145" s="4"/>
      <c r="Q145" s="4"/>
      <c r="R145" s="4" t="s">
        <v>81</v>
      </c>
      <c r="S145" s="4" t="s">
        <v>81</v>
      </c>
      <c r="T145" s="4"/>
      <c r="U145" s="4"/>
      <c r="V145" s="4">
        <v>1</v>
      </c>
      <c r="W145" s="4"/>
    </row>
    <row r="146" spans="1:23" s="2" customFormat="1" ht="11.25" x14ac:dyDescent="0.2">
      <c r="A146" s="14" t="s">
        <v>103</v>
      </c>
      <c r="B146" s="2" t="s">
        <v>296</v>
      </c>
      <c r="C146" s="2" t="s">
        <v>325</v>
      </c>
      <c r="D146" s="2" t="s">
        <v>326</v>
      </c>
      <c r="G146" s="2" t="s">
        <v>122</v>
      </c>
      <c r="H146" s="15">
        <v>11973</v>
      </c>
      <c r="I146" s="20">
        <v>11973</v>
      </c>
      <c r="J146" s="25">
        <v>11973</v>
      </c>
      <c r="K146" s="4" t="s">
        <v>299</v>
      </c>
      <c r="L146" s="4"/>
      <c r="M146" s="4"/>
      <c r="N146" s="4"/>
      <c r="O146" s="4"/>
      <c r="P146" s="4"/>
      <c r="Q146" s="4"/>
      <c r="R146" s="4" t="s">
        <v>81</v>
      </c>
      <c r="S146" s="4" t="s">
        <v>81</v>
      </c>
      <c r="T146" s="4"/>
      <c r="U146" s="4"/>
      <c r="V146" s="4">
        <v>1</v>
      </c>
      <c r="W146" s="4"/>
    </row>
    <row r="147" spans="1:23" s="2" customFormat="1" ht="11.25" x14ac:dyDescent="0.2">
      <c r="A147" s="14" t="s">
        <v>103</v>
      </c>
      <c r="B147" s="2" t="s">
        <v>296</v>
      </c>
      <c r="C147" s="2" t="s">
        <v>327</v>
      </c>
      <c r="D147" s="2" t="s">
        <v>328</v>
      </c>
      <c r="G147" s="2" t="s">
        <v>122</v>
      </c>
      <c r="H147" s="15">
        <v>252</v>
      </c>
      <c r="I147" s="19">
        <v>252</v>
      </c>
      <c r="J147" s="24"/>
      <c r="K147" s="4" t="s">
        <v>299</v>
      </c>
      <c r="L147" s="4"/>
      <c r="M147" s="4"/>
      <c r="N147" s="4"/>
      <c r="O147" s="4"/>
      <c r="P147" s="4"/>
      <c r="Q147" s="4"/>
      <c r="R147" s="4" t="s">
        <v>81</v>
      </c>
      <c r="S147" s="4" t="s">
        <v>81</v>
      </c>
      <c r="T147" s="4"/>
      <c r="U147" s="4"/>
      <c r="V147" s="4">
        <v>1</v>
      </c>
      <c r="W147" s="4"/>
    </row>
    <row r="148" spans="1:23" s="2" customFormat="1" ht="11.25" x14ac:dyDescent="0.2">
      <c r="A148" s="14" t="s">
        <v>103</v>
      </c>
      <c r="B148" s="2" t="s">
        <v>296</v>
      </c>
      <c r="C148" s="2" t="s">
        <v>329</v>
      </c>
      <c r="D148" s="2" t="s">
        <v>330</v>
      </c>
      <c r="H148" s="15">
        <v>574</v>
      </c>
      <c r="I148" s="19">
        <f t="shared" ref="I148:J163" si="27">H148+H148*I$4</f>
        <v>574</v>
      </c>
      <c r="J148" s="24">
        <f t="shared" si="27"/>
        <v>574</v>
      </c>
      <c r="K148" s="4" t="s">
        <v>299</v>
      </c>
      <c r="L148" s="4"/>
      <c r="M148" s="4"/>
      <c r="N148" s="4"/>
      <c r="O148" s="4"/>
      <c r="P148" s="4"/>
      <c r="Q148" s="4"/>
      <c r="R148" s="4" t="s">
        <v>81</v>
      </c>
      <c r="S148" s="4" t="s">
        <v>81</v>
      </c>
      <c r="T148" s="4">
        <v>10</v>
      </c>
      <c r="U148" s="4" t="s">
        <v>34</v>
      </c>
      <c r="V148" s="4">
        <v>1</v>
      </c>
      <c r="W148" s="4"/>
    </row>
    <row r="149" spans="1:23" s="2" customFormat="1" ht="11.25" x14ac:dyDescent="0.2">
      <c r="A149" s="14" t="s">
        <v>103</v>
      </c>
      <c r="B149" s="2" t="s">
        <v>296</v>
      </c>
      <c r="C149" s="2" t="s">
        <v>331</v>
      </c>
      <c r="D149" s="2" t="s">
        <v>332</v>
      </c>
      <c r="H149" s="15">
        <v>617</v>
      </c>
      <c r="I149" s="19">
        <f t="shared" si="27"/>
        <v>617</v>
      </c>
      <c r="J149" s="24">
        <f t="shared" si="27"/>
        <v>617</v>
      </c>
      <c r="K149" s="4" t="s">
        <v>299</v>
      </c>
      <c r="L149" s="4"/>
      <c r="M149" s="4"/>
      <c r="N149" s="4"/>
      <c r="O149" s="4"/>
      <c r="P149" s="4"/>
      <c r="Q149" s="4"/>
      <c r="R149" s="4" t="s">
        <v>81</v>
      </c>
      <c r="S149" s="4" t="s">
        <v>81</v>
      </c>
      <c r="T149" s="4">
        <v>10</v>
      </c>
      <c r="U149" s="4">
        <v>9</v>
      </c>
      <c r="V149" s="4">
        <v>1</v>
      </c>
      <c r="W149" s="4"/>
    </row>
    <row r="150" spans="1:23" s="2" customFormat="1" ht="11.25" x14ac:dyDescent="0.2">
      <c r="A150" s="14" t="s">
        <v>103</v>
      </c>
      <c r="B150" s="2" t="s">
        <v>296</v>
      </c>
      <c r="C150" s="2" t="s">
        <v>333</v>
      </c>
      <c r="D150" s="2" t="s">
        <v>334</v>
      </c>
      <c r="H150" s="15">
        <v>704</v>
      </c>
      <c r="I150" s="19">
        <f t="shared" si="27"/>
        <v>704</v>
      </c>
      <c r="J150" s="24">
        <f t="shared" si="27"/>
        <v>704</v>
      </c>
      <c r="K150" s="4" t="s">
        <v>299</v>
      </c>
      <c r="L150" s="4"/>
      <c r="M150" s="4"/>
      <c r="N150" s="4"/>
      <c r="O150" s="4"/>
      <c r="P150" s="4"/>
      <c r="Q150" s="4"/>
      <c r="R150" s="4" t="s">
        <v>81</v>
      </c>
      <c r="S150" s="4" t="s">
        <v>81</v>
      </c>
      <c r="T150" s="4">
        <v>10</v>
      </c>
      <c r="U150" s="4">
        <v>11</v>
      </c>
      <c r="V150" s="4">
        <v>1</v>
      </c>
      <c r="W150" s="4"/>
    </row>
    <row r="151" spans="1:23" s="2" customFormat="1" ht="11.25" x14ac:dyDescent="0.2">
      <c r="A151" s="14" t="s">
        <v>103</v>
      </c>
      <c r="B151" s="2" t="s">
        <v>296</v>
      </c>
      <c r="C151" s="2" t="s">
        <v>335</v>
      </c>
      <c r="D151" s="2" t="s">
        <v>336</v>
      </c>
      <c r="H151" s="15">
        <v>163</v>
      </c>
      <c r="I151" s="19">
        <f t="shared" si="27"/>
        <v>163</v>
      </c>
      <c r="J151" s="24">
        <f t="shared" si="27"/>
        <v>163</v>
      </c>
      <c r="K151" s="4" t="s">
        <v>299</v>
      </c>
      <c r="L151" s="4"/>
      <c r="M151" s="4"/>
      <c r="N151" s="4"/>
      <c r="O151" s="4"/>
      <c r="P151" s="4" t="s">
        <v>37</v>
      </c>
      <c r="Q151" s="4" t="s">
        <v>37</v>
      </c>
      <c r="R151" s="4"/>
      <c r="S151" s="4"/>
      <c r="T151" s="4"/>
      <c r="U151" s="4"/>
      <c r="V151" s="4">
        <v>1</v>
      </c>
      <c r="W151" s="4"/>
    </row>
    <row r="152" spans="1:23" s="2" customFormat="1" ht="11.25" x14ac:dyDescent="0.2">
      <c r="A152" s="14" t="s">
        <v>103</v>
      </c>
      <c r="B152" s="2" t="s">
        <v>93</v>
      </c>
      <c r="C152" s="2" t="s">
        <v>337</v>
      </c>
      <c r="D152" s="2" t="s">
        <v>338</v>
      </c>
      <c r="H152" s="15">
        <v>63.25</v>
      </c>
      <c r="I152" s="19">
        <f t="shared" si="27"/>
        <v>63.25</v>
      </c>
      <c r="J152" s="24">
        <f t="shared" si="27"/>
        <v>63.25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>
        <v>1</v>
      </c>
      <c r="W152" s="4"/>
    </row>
    <row r="153" spans="1:23" s="2" customFormat="1" ht="11.25" x14ac:dyDescent="0.2">
      <c r="A153" s="14" t="s">
        <v>103</v>
      </c>
      <c r="B153" s="2" t="s">
        <v>93</v>
      </c>
      <c r="C153" s="2" t="s">
        <v>339</v>
      </c>
      <c r="D153" s="2" t="s">
        <v>340</v>
      </c>
      <c r="H153" s="15">
        <v>183</v>
      </c>
      <c r="I153" s="19">
        <f t="shared" si="27"/>
        <v>183</v>
      </c>
      <c r="J153" s="24">
        <f t="shared" si="27"/>
        <v>183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/>
    </row>
    <row r="154" spans="1:23" s="2" customFormat="1" ht="11.25" x14ac:dyDescent="0.2">
      <c r="A154" s="14" t="s">
        <v>103</v>
      </c>
      <c r="B154" s="2" t="s">
        <v>93</v>
      </c>
      <c r="C154" s="2" t="s">
        <v>341</v>
      </c>
      <c r="D154" s="2" t="s">
        <v>342</v>
      </c>
      <c r="H154" s="15">
        <v>1045</v>
      </c>
      <c r="I154" s="19">
        <f t="shared" si="27"/>
        <v>1045</v>
      </c>
      <c r="J154" s="24">
        <f t="shared" si="27"/>
        <v>1045</v>
      </c>
      <c r="K154" s="4" t="s">
        <v>48</v>
      </c>
      <c r="L154" s="4" t="s">
        <v>27</v>
      </c>
      <c r="M154" s="4"/>
      <c r="N154" s="4"/>
      <c r="O154" s="4"/>
      <c r="P154" s="4" t="s">
        <v>37</v>
      </c>
      <c r="Q154" s="4" t="s">
        <v>37</v>
      </c>
      <c r="R154" s="4"/>
      <c r="S154" s="4"/>
      <c r="T154" s="4"/>
      <c r="U154" s="4"/>
      <c r="V154" s="4">
        <v>1</v>
      </c>
      <c r="W154" s="4"/>
    </row>
    <row r="155" spans="1:23" s="2" customFormat="1" ht="11.25" x14ac:dyDescent="0.2">
      <c r="A155" s="14" t="s">
        <v>103</v>
      </c>
      <c r="B155" s="2" t="s">
        <v>93</v>
      </c>
      <c r="C155" s="2" t="s">
        <v>343</v>
      </c>
      <c r="D155" s="2" t="s">
        <v>344</v>
      </c>
      <c r="H155" s="15">
        <v>1175</v>
      </c>
      <c r="I155" s="19">
        <f t="shared" si="27"/>
        <v>1175</v>
      </c>
      <c r="J155" s="24">
        <f t="shared" si="27"/>
        <v>1175</v>
      </c>
      <c r="K155" s="4" t="s">
        <v>48</v>
      </c>
      <c r="L155" s="4" t="s">
        <v>27</v>
      </c>
      <c r="M155" s="4"/>
      <c r="N155" s="4"/>
      <c r="O155" s="4"/>
      <c r="P155" s="4" t="s">
        <v>37</v>
      </c>
      <c r="Q155" s="4" t="s">
        <v>37</v>
      </c>
      <c r="R155" s="4"/>
      <c r="S155" s="4"/>
      <c r="T155" s="4"/>
      <c r="U155" s="4"/>
      <c r="V155" s="4">
        <v>1</v>
      </c>
      <c r="W155" s="4"/>
    </row>
    <row r="156" spans="1:23" s="2" customFormat="1" ht="11.25" x14ac:dyDescent="0.2">
      <c r="A156" s="14" t="s">
        <v>103</v>
      </c>
      <c r="B156" s="2" t="s">
        <v>93</v>
      </c>
      <c r="C156" s="2" t="s">
        <v>345</v>
      </c>
      <c r="D156" s="2" t="s">
        <v>346</v>
      </c>
      <c r="H156" s="15">
        <v>268</v>
      </c>
      <c r="I156" s="19">
        <f t="shared" si="27"/>
        <v>268</v>
      </c>
      <c r="J156" s="24">
        <f t="shared" si="27"/>
        <v>268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>
        <v>1</v>
      </c>
      <c r="W156" s="4"/>
    </row>
    <row r="157" spans="1:23" s="2" customFormat="1" ht="11.25" x14ac:dyDescent="0.2">
      <c r="A157" s="14" t="s">
        <v>103</v>
      </c>
      <c r="B157" s="2" t="s">
        <v>93</v>
      </c>
      <c r="C157" s="2" t="s">
        <v>347</v>
      </c>
      <c r="D157" s="2" t="s">
        <v>348</v>
      </c>
      <c r="H157" s="15">
        <v>324</v>
      </c>
      <c r="I157" s="19">
        <f t="shared" si="27"/>
        <v>324</v>
      </c>
      <c r="J157" s="24">
        <f t="shared" si="27"/>
        <v>324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>
        <v>1</v>
      </c>
      <c r="W157" s="4"/>
    </row>
    <row r="158" spans="1:23" s="2" customFormat="1" ht="11.25" x14ac:dyDescent="0.2">
      <c r="A158" s="14" t="s">
        <v>103</v>
      </c>
      <c r="B158" s="2" t="s">
        <v>93</v>
      </c>
      <c r="C158" s="2" t="s">
        <v>349</v>
      </c>
      <c r="D158" s="2" t="s">
        <v>350</v>
      </c>
      <c r="H158" s="15">
        <v>324</v>
      </c>
      <c r="I158" s="19">
        <f t="shared" si="27"/>
        <v>324</v>
      </c>
      <c r="J158" s="24">
        <f t="shared" si="27"/>
        <v>324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</row>
    <row r="159" spans="1:23" s="2" customFormat="1" ht="11.25" x14ac:dyDescent="0.2">
      <c r="A159" s="14" t="s">
        <v>103</v>
      </c>
      <c r="B159" s="2" t="s">
        <v>93</v>
      </c>
      <c r="C159" s="2" t="s">
        <v>351</v>
      </c>
      <c r="D159" s="2" t="s">
        <v>352</v>
      </c>
      <c r="H159" s="15">
        <v>197</v>
      </c>
      <c r="I159" s="19">
        <f t="shared" si="27"/>
        <v>197</v>
      </c>
      <c r="J159" s="24">
        <f t="shared" si="27"/>
        <v>197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>
        <v>1</v>
      </c>
      <c r="W159" s="4"/>
    </row>
    <row r="160" spans="1:23" s="2" customFormat="1" ht="11.25" x14ac:dyDescent="0.2">
      <c r="A160" s="14" t="s">
        <v>103</v>
      </c>
      <c r="B160" s="2" t="s">
        <v>93</v>
      </c>
      <c r="C160" s="2" t="s">
        <v>353</v>
      </c>
      <c r="D160" s="2" t="s">
        <v>354</v>
      </c>
      <c r="H160" s="15">
        <v>280</v>
      </c>
      <c r="I160" s="19">
        <f t="shared" si="27"/>
        <v>280</v>
      </c>
      <c r="J160" s="24">
        <f t="shared" si="27"/>
        <v>280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>
        <v>1</v>
      </c>
      <c r="W160" s="4"/>
    </row>
    <row r="161" spans="1:23" s="2" customFormat="1" ht="11.25" x14ac:dyDescent="0.2">
      <c r="A161" s="14" t="s">
        <v>103</v>
      </c>
      <c r="B161" s="2" t="s">
        <v>93</v>
      </c>
      <c r="C161" s="2" t="s">
        <v>355</v>
      </c>
      <c r="D161" s="2" t="s">
        <v>356</v>
      </c>
      <c r="H161" s="15">
        <v>268</v>
      </c>
      <c r="I161" s="19">
        <f t="shared" si="27"/>
        <v>268</v>
      </c>
      <c r="J161" s="24">
        <f t="shared" si="27"/>
        <v>268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</row>
    <row r="162" spans="1:23" s="2" customFormat="1" ht="11.25" x14ac:dyDescent="0.2">
      <c r="A162" s="14" t="s">
        <v>103</v>
      </c>
      <c r="B162" s="2" t="s">
        <v>93</v>
      </c>
      <c r="C162" s="2" t="s">
        <v>357</v>
      </c>
      <c r="D162" s="2" t="s">
        <v>358</v>
      </c>
      <c r="H162" s="15">
        <v>450</v>
      </c>
      <c r="I162" s="19">
        <f t="shared" si="27"/>
        <v>450</v>
      </c>
      <c r="J162" s="24">
        <f t="shared" si="27"/>
        <v>450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>
        <v>1</v>
      </c>
      <c r="W162" s="4"/>
    </row>
    <row r="163" spans="1:23" s="2" customFormat="1" ht="11.25" x14ac:dyDescent="0.2">
      <c r="A163" s="14" t="s">
        <v>103</v>
      </c>
      <c r="B163" s="2" t="s">
        <v>93</v>
      </c>
      <c r="C163" s="2" t="s">
        <v>359</v>
      </c>
      <c r="D163" s="2" t="s">
        <v>360</v>
      </c>
      <c r="H163" s="15">
        <v>40.25</v>
      </c>
      <c r="I163" s="19">
        <f t="shared" ref="I163:I171" si="28">H163+H163*I$4</f>
        <v>40.25</v>
      </c>
      <c r="J163" s="24">
        <f t="shared" si="27"/>
        <v>40.25</v>
      </c>
      <c r="K163" s="4" t="s">
        <v>361</v>
      </c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>
        <v>1</v>
      </c>
      <c r="W163" s="4"/>
    </row>
    <row r="164" spans="1:23" s="2" customFormat="1" ht="11.25" x14ac:dyDescent="0.2">
      <c r="A164" s="14" t="s">
        <v>103</v>
      </c>
      <c r="B164" s="2" t="s">
        <v>82</v>
      </c>
      <c r="C164" s="2" t="s">
        <v>83</v>
      </c>
      <c r="D164" s="2" t="s">
        <v>84</v>
      </c>
      <c r="H164" s="15">
        <v>28.150000000000002</v>
      </c>
      <c r="I164" s="19">
        <f t="shared" si="28"/>
        <v>28.150000000000002</v>
      </c>
      <c r="J164" s="24">
        <f t="shared" ref="J164:J171" si="29">I164+I164*J$4</f>
        <v>28.150000000000002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10</v>
      </c>
      <c r="W164" s="4"/>
    </row>
    <row r="165" spans="1:23" s="2" customFormat="1" ht="11.25" x14ac:dyDescent="0.2">
      <c r="A165" s="14" t="s">
        <v>103</v>
      </c>
      <c r="B165" s="2" t="s">
        <v>82</v>
      </c>
      <c r="C165" s="2" t="s">
        <v>85</v>
      </c>
      <c r="D165" s="2" t="s">
        <v>86</v>
      </c>
      <c r="H165" s="15">
        <v>33.300000000000004</v>
      </c>
      <c r="I165" s="19">
        <f t="shared" si="28"/>
        <v>33.300000000000004</v>
      </c>
      <c r="J165" s="24">
        <f t="shared" si="29"/>
        <v>33.300000000000004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>
        <v>5</v>
      </c>
      <c r="W165" s="4"/>
    </row>
    <row r="166" spans="1:23" s="2" customFormat="1" ht="11.25" x14ac:dyDescent="0.2">
      <c r="A166" s="14" t="s">
        <v>103</v>
      </c>
      <c r="B166" s="2" t="s">
        <v>82</v>
      </c>
      <c r="C166" s="2" t="s">
        <v>87</v>
      </c>
      <c r="D166" s="2" t="s">
        <v>88</v>
      </c>
      <c r="H166" s="15">
        <v>43.6</v>
      </c>
      <c r="I166" s="19">
        <f t="shared" si="28"/>
        <v>43.6</v>
      </c>
      <c r="J166" s="24">
        <f t="shared" si="29"/>
        <v>43.6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>
        <v>5</v>
      </c>
      <c r="W166" s="4"/>
    </row>
    <row r="167" spans="1:23" s="2" customFormat="1" ht="11.25" x14ac:dyDescent="0.2">
      <c r="A167" s="14" t="s">
        <v>103</v>
      </c>
      <c r="B167" s="2" t="s">
        <v>82</v>
      </c>
      <c r="C167" s="2" t="s">
        <v>89</v>
      </c>
      <c r="D167" s="2" t="s">
        <v>90</v>
      </c>
      <c r="H167" s="15">
        <v>61.800000000000004</v>
      </c>
      <c r="I167" s="19">
        <f t="shared" si="28"/>
        <v>61.800000000000004</v>
      </c>
      <c r="J167" s="24">
        <f t="shared" si="29"/>
        <v>61.800000000000004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>
        <v>5</v>
      </c>
      <c r="W167" s="4"/>
    </row>
    <row r="168" spans="1:23" s="2" customFormat="1" ht="11.25" x14ac:dyDescent="0.2">
      <c r="A168" s="14" t="s">
        <v>103</v>
      </c>
      <c r="B168" s="2" t="s">
        <v>82</v>
      </c>
      <c r="C168" s="2" t="s">
        <v>91</v>
      </c>
      <c r="D168" s="2" t="s">
        <v>92</v>
      </c>
      <c r="H168" s="15">
        <v>59.25</v>
      </c>
      <c r="I168" s="19">
        <f t="shared" si="28"/>
        <v>59.25</v>
      </c>
      <c r="J168" s="24">
        <f t="shared" si="29"/>
        <v>59.25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>
        <v>6</v>
      </c>
      <c r="W168" s="4"/>
    </row>
    <row r="169" spans="1:23" s="2" customFormat="1" ht="11.25" x14ac:dyDescent="0.2">
      <c r="A169" s="14" t="s">
        <v>103</v>
      </c>
      <c r="B169" s="2" t="s">
        <v>93</v>
      </c>
      <c r="C169" s="2" t="s">
        <v>94</v>
      </c>
      <c r="D169" s="2" t="s">
        <v>95</v>
      </c>
      <c r="H169" s="15">
        <v>212</v>
      </c>
      <c r="I169" s="19">
        <f t="shared" si="28"/>
        <v>212</v>
      </c>
      <c r="J169" s="24">
        <f t="shared" si="29"/>
        <v>212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1</v>
      </c>
      <c r="W169" s="4"/>
    </row>
    <row r="170" spans="1:23" s="2" customFormat="1" ht="11.25" x14ac:dyDescent="0.2">
      <c r="A170" s="14" t="s">
        <v>103</v>
      </c>
      <c r="B170" s="2" t="s">
        <v>93</v>
      </c>
      <c r="C170" s="2" t="s">
        <v>96</v>
      </c>
      <c r="D170" s="2" t="s">
        <v>97</v>
      </c>
      <c r="H170" s="15">
        <v>22</v>
      </c>
      <c r="I170" s="19">
        <f t="shared" si="28"/>
        <v>22</v>
      </c>
      <c r="J170" s="24">
        <f t="shared" si="29"/>
        <v>22</v>
      </c>
      <c r="K170" s="4"/>
      <c r="L170" s="4"/>
      <c r="M170" s="4"/>
      <c r="N170" s="4"/>
      <c r="O170" s="4"/>
      <c r="P170" s="4"/>
      <c r="Q170" s="4"/>
      <c r="R170" s="4" t="s">
        <v>98</v>
      </c>
      <c r="S170" s="4" t="s">
        <v>99</v>
      </c>
      <c r="T170" s="4"/>
      <c r="U170" s="4"/>
      <c r="V170" s="4">
        <v>12</v>
      </c>
      <c r="W170" s="4"/>
    </row>
    <row r="171" spans="1:23" s="2" customFormat="1" ht="11.25" x14ac:dyDescent="0.2">
      <c r="A171" s="14" t="s">
        <v>103</v>
      </c>
      <c r="B171" s="2" t="s">
        <v>93</v>
      </c>
      <c r="C171" s="2" t="s">
        <v>100</v>
      </c>
      <c r="D171" s="2" t="s">
        <v>101</v>
      </c>
      <c r="H171" s="15">
        <v>379</v>
      </c>
      <c r="I171" s="19">
        <f t="shared" si="28"/>
        <v>379</v>
      </c>
      <c r="J171" s="24">
        <f t="shared" si="29"/>
        <v>379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>
        <v>1</v>
      </c>
      <c r="W171" s="4"/>
    </row>
    <row r="172" spans="1:23" s="2" customFormat="1" ht="11.25" x14ac:dyDescent="0.2">
      <c r="A172" s="14" t="s">
        <v>103</v>
      </c>
      <c r="B172" s="2" t="s">
        <v>102</v>
      </c>
      <c r="C172" s="2" t="s">
        <v>362</v>
      </c>
      <c r="D172" s="2" t="s">
        <v>363</v>
      </c>
      <c r="H172" s="15">
        <v>530</v>
      </c>
      <c r="I172" s="19">
        <f t="shared" ref="I172:J187" si="30">H172+H172*I$4</f>
        <v>530</v>
      </c>
      <c r="J172" s="24">
        <f t="shared" si="30"/>
        <v>530</v>
      </c>
      <c r="K172" s="4" t="s">
        <v>30</v>
      </c>
      <c r="L172" s="4" t="s">
        <v>27</v>
      </c>
      <c r="M172" s="4">
        <v>1200</v>
      </c>
      <c r="N172" s="4">
        <v>0.8</v>
      </c>
      <c r="O172" s="4">
        <v>960</v>
      </c>
      <c r="P172" s="4"/>
      <c r="Q172" s="4"/>
      <c r="R172" s="4" t="s">
        <v>32</v>
      </c>
      <c r="S172" s="4" t="s">
        <v>33</v>
      </c>
      <c r="T172" s="4"/>
      <c r="U172" s="4"/>
      <c r="V172" s="4">
        <v>1</v>
      </c>
      <c r="W172" s="4"/>
    </row>
    <row r="173" spans="1:23" s="2" customFormat="1" ht="11.25" x14ac:dyDescent="0.2">
      <c r="A173" s="14" t="s">
        <v>103</v>
      </c>
      <c r="B173" s="2" t="s">
        <v>102</v>
      </c>
      <c r="C173" s="2" t="s">
        <v>364</v>
      </c>
      <c r="D173" s="2" t="s">
        <v>365</v>
      </c>
      <c r="H173" s="15">
        <v>640</v>
      </c>
      <c r="I173" s="19">
        <f t="shared" si="30"/>
        <v>640</v>
      </c>
      <c r="J173" s="24">
        <f t="shared" si="30"/>
        <v>640</v>
      </c>
      <c r="K173" s="4" t="s">
        <v>30</v>
      </c>
      <c r="L173" s="4" t="s">
        <v>27</v>
      </c>
      <c r="M173" s="4">
        <v>2500</v>
      </c>
      <c r="N173" s="4">
        <v>0.8</v>
      </c>
      <c r="O173" s="4">
        <v>2000</v>
      </c>
      <c r="P173" s="4"/>
      <c r="Q173" s="4"/>
      <c r="R173" s="4" t="s">
        <v>32</v>
      </c>
      <c r="S173" s="4" t="s">
        <v>33</v>
      </c>
      <c r="T173" s="4"/>
      <c r="U173" s="4"/>
      <c r="V173" s="4">
        <v>1</v>
      </c>
      <c r="W173" s="4"/>
    </row>
    <row r="174" spans="1:23" s="2" customFormat="1" ht="11.25" x14ac:dyDescent="0.2">
      <c r="A174" s="14" t="s">
        <v>103</v>
      </c>
      <c r="B174" s="2" t="s">
        <v>102</v>
      </c>
      <c r="C174" s="2" t="s">
        <v>366</v>
      </c>
      <c r="D174" s="2" t="s">
        <v>367</v>
      </c>
      <c r="H174" s="15">
        <v>718</v>
      </c>
      <c r="I174" s="19">
        <f t="shared" si="30"/>
        <v>718</v>
      </c>
      <c r="J174" s="24">
        <f t="shared" si="30"/>
        <v>718</v>
      </c>
      <c r="K174" s="4" t="s">
        <v>30</v>
      </c>
      <c r="L174" s="4" t="s">
        <v>27</v>
      </c>
      <c r="M174" s="4">
        <v>3500</v>
      </c>
      <c r="N174" s="4">
        <v>0.8</v>
      </c>
      <c r="O174" s="4">
        <v>2800</v>
      </c>
      <c r="P174" s="4"/>
      <c r="Q174" s="4"/>
      <c r="R174" s="4" t="s">
        <v>81</v>
      </c>
      <c r="S174" s="4" t="s">
        <v>81</v>
      </c>
      <c r="T174" s="4"/>
      <c r="U174" s="4"/>
      <c r="V174" s="4">
        <v>1</v>
      </c>
      <c r="W174" s="4"/>
    </row>
    <row r="175" spans="1:23" s="2" customFormat="1" ht="11.25" x14ac:dyDescent="0.2">
      <c r="A175" s="14" t="s">
        <v>103</v>
      </c>
      <c r="B175" s="2" t="s">
        <v>102</v>
      </c>
      <c r="C175" s="2" t="s">
        <v>368</v>
      </c>
      <c r="D175" s="2" t="s">
        <v>369</v>
      </c>
      <c r="H175" s="15">
        <v>1104</v>
      </c>
      <c r="I175" s="19">
        <f t="shared" si="30"/>
        <v>1104</v>
      </c>
      <c r="J175" s="24">
        <f t="shared" si="30"/>
        <v>1104</v>
      </c>
      <c r="K175" s="4" t="s">
        <v>30</v>
      </c>
      <c r="L175" s="4" t="s">
        <v>27</v>
      </c>
      <c r="M175" s="4">
        <v>9000</v>
      </c>
      <c r="N175" s="4">
        <v>0.8</v>
      </c>
      <c r="O175" s="4">
        <v>7200</v>
      </c>
      <c r="P175" s="4"/>
      <c r="Q175" s="4"/>
      <c r="R175" s="4" t="s">
        <v>81</v>
      </c>
      <c r="S175" s="4" t="s">
        <v>81</v>
      </c>
      <c r="T175" s="4"/>
      <c r="U175" s="4"/>
      <c r="V175" s="4">
        <v>1</v>
      </c>
      <c r="W175" s="4"/>
    </row>
    <row r="176" spans="1:23" s="2" customFormat="1" ht="11.25" x14ac:dyDescent="0.2">
      <c r="A176" s="14" t="s">
        <v>103</v>
      </c>
      <c r="B176" s="2" t="s">
        <v>102</v>
      </c>
      <c r="C176" s="2" t="s">
        <v>370</v>
      </c>
      <c r="D176" s="2" t="s">
        <v>371</v>
      </c>
      <c r="H176" s="15">
        <v>1598</v>
      </c>
      <c r="I176" s="19">
        <f t="shared" si="30"/>
        <v>1598</v>
      </c>
      <c r="J176" s="24">
        <f t="shared" si="30"/>
        <v>1598</v>
      </c>
      <c r="K176" s="4" t="s">
        <v>30</v>
      </c>
      <c r="L176" s="4" t="s">
        <v>27</v>
      </c>
      <c r="M176" s="4">
        <v>12000</v>
      </c>
      <c r="N176" s="4">
        <v>0.8</v>
      </c>
      <c r="O176" s="4">
        <v>9600</v>
      </c>
      <c r="P176" s="4"/>
      <c r="Q176" s="4"/>
      <c r="R176" s="4" t="s">
        <v>81</v>
      </c>
      <c r="S176" s="4" t="s">
        <v>81</v>
      </c>
      <c r="T176" s="4"/>
      <c r="U176" s="4"/>
      <c r="V176" s="4">
        <v>1</v>
      </c>
      <c r="W176" s="4"/>
    </row>
    <row r="177" spans="1:23" s="2" customFormat="1" ht="11.25" x14ac:dyDescent="0.2">
      <c r="A177" s="14" t="s">
        <v>103</v>
      </c>
      <c r="B177" s="2" t="s">
        <v>102</v>
      </c>
      <c r="C177" s="2" t="s">
        <v>372</v>
      </c>
      <c r="D177" s="2" t="s">
        <v>373</v>
      </c>
      <c r="H177" s="15">
        <v>1400</v>
      </c>
      <c r="I177" s="19">
        <f t="shared" si="30"/>
        <v>1400</v>
      </c>
      <c r="J177" s="24">
        <f t="shared" si="30"/>
        <v>1400</v>
      </c>
      <c r="K177" s="4" t="s">
        <v>30</v>
      </c>
      <c r="L177" s="4" t="s">
        <v>27</v>
      </c>
      <c r="M177" s="4">
        <v>9000</v>
      </c>
      <c r="N177" s="4">
        <v>0.8</v>
      </c>
      <c r="O177" s="4">
        <v>7200</v>
      </c>
      <c r="P177" s="4"/>
      <c r="Q177" s="4"/>
      <c r="R177" s="4" t="s">
        <v>81</v>
      </c>
      <c r="S177" s="4" t="s">
        <v>81</v>
      </c>
      <c r="T177" s="4"/>
      <c r="U177" s="4"/>
      <c r="V177" s="4">
        <v>1</v>
      </c>
      <c r="W177" s="4"/>
    </row>
    <row r="178" spans="1:23" s="2" customFormat="1" ht="11.25" x14ac:dyDescent="0.2">
      <c r="A178" s="14" t="s">
        <v>103</v>
      </c>
      <c r="B178" s="2" t="s">
        <v>102</v>
      </c>
      <c r="C178" s="2" t="s">
        <v>374</v>
      </c>
      <c r="D178" s="2" t="s">
        <v>375</v>
      </c>
      <c r="E178" s="2" t="s">
        <v>376</v>
      </c>
      <c r="H178" s="15">
        <v>1035</v>
      </c>
      <c r="I178" s="19">
        <f t="shared" si="30"/>
        <v>1035</v>
      </c>
      <c r="J178" s="24">
        <f t="shared" si="30"/>
        <v>1035</v>
      </c>
      <c r="K178" s="4" t="s">
        <v>30</v>
      </c>
      <c r="L178" s="4" t="s">
        <v>27</v>
      </c>
      <c r="M178" s="4">
        <v>7500</v>
      </c>
      <c r="N178" s="4">
        <v>0.8</v>
      </c>
      <c r="O178" s="4">
        <v>6000</v>
      </c>
      <c r="P178" s="4" t="s">
        <v>31</v>
      </c>
      <c r="Q178" s="4" t="s">
        <v>31</v>
      </c>
      <c r="R178" s="4" t="s">
        <v>27</v>
      </c>
      <c r="S178" s="4" t="s">
        <v>27</v>
      </c>
      <c r="T178" s="4"/>
      <c r="U178" s="4"/>
      <c r="V178" s="4">
        <v>1</v>
      </c>
      <c r="W178" s="4"/>
    </row>
    <row r="179" spans="1:23" s="2" customFormat="1" ht="11.25" x14ac:dyDescent="0.2">
      <c r="A179" s="14" t="s">
        <v>103</v>
      </c>
      <c r="B179" s="2" t="s">
        <v>102</v>
      </c>
      <c r="C179" s="2" t="s">
        <v>377</v>
      </c>
      <c r="D179" s="2" t="s">
        <v>378</v>
      </c>
      <c r="E179" s="2" t="s">
        <v>376</v>
      </c>
      <c r="H179" s="15">
        <v>1409</v>
      </c>
      <c r="I179" s="19">
        <f t="shared" si="30"/>
        <v>1409</v>
      </c>
      <c r="J179" s="24">
        <f t="shared" si="30"/>
        <v>1409</v>
      </c>
      <c r="K179" s="4" t="s">
        <v>30</v>
      </c>
      <c r="L179" s="4" t="s">
        <v>27</v>
      </c>
      <c r="M179" s="4">
        <v>10000</v>
      </c>
      <c r="N179" s="4">
        <v>0.8</v>
      </c>
      <c r="O179" s="4">
        <v>8000</v>
      </c>
      <c r="P179" s="4" t="s">
        <v>31</v>
      </c>
      <c r="Q179" s="4" t="s">
        <v>31</v>
      </c>
      <c r="R179" s="4" t="s">
        <v>27</v>
      </c>
      <c r="S179" s="4" t="s">
        <v>27</v>
      </c>
      <c r="T179" s="4"/>
      <c r="U179" s="4"/>
      <c r="V179" s="4">
        <v>1</v>
      </c>
      <c r="W179" s="4"/>
    </row>
    <row r="180" spans="1:23" s="2" customFormat="1" ht="11.25" x14ac:dyDescent="0.2">
      <c r="A180" s="14" t="s">
        <v>103</v>
      </c>
      <c r="B180" s="2" t="s">
        <v>102</v>
      </c>
      <c r="C180" s="2" t="s">
        <v>379</v>
      </c>
      <c r="D180" s="2" t="s">
        <v>380</v>
      </c>
      <c r="E180" s="2" t="s">
        <v>376</v>
      </c>
      <c r="H180" s="15">
        <v>2703</v>
      </c>
      <c r="I180" s="19">
        <f t="shared" si="30"/>
        <v>2703</v>
      </c>
      <c r="J180" s="24">
        <f t="shared" si="30"/>
        <v>2703</v>
      </c>
      <c r="K180" s="4" t="s">
        <v>30</v>
      </c>
      <c r="L180" s="4" t="s">
        <v>27</v>
      </c>
      <c r="M180" s="4">
        <v>18000</v>
      </c>
      <c r="N180" s="4">
        <v>0.8</v>
      </c>
      <c r="O180" s="4">
        <v>14400</v>
      </c>
      <c r="P180" s="4" t="s">
        <v>31</v>
      </c>
      <c r="Q180" s="4" t="s">
        <v>31</v>
      </c>
      <c r="R180" s="4" t="s">
        <v>27</v>
      </c>
      <c r="S180" s="4" t="s">
        <v>27</v>
      </c>
      <c r="T180" s="4"/>
      <c r="U180" s="4"/>
      <c r="V180" s="4">
        <v>1</v>
      </c>
      <c r="W180" s="4"/>
    </row>
    <row r="181" spans="1:23" s="2" customFormat="1" ht="11.25" x14ac:dyDescent="0.2">
      <c r="A181" s="14" t="s">
        <v>103</v>
      </c>
      <c r="B181" s="2" t="s">
        <v>102</v>
      </c>
      <c r="C181" s="2" t="s">
        <v>381</v>
      </c>
      <c r="D181" s="2" t="s">
        <v>382</v>
      </c>
      <c r="E181" s="2" t="s">
        <v>376</v>
      </c>
      <c r="H181" s="15">
        <v>2847</v>
      </c>
      <c r="I181" s="19">
        <f t="shared" si="30"/>
        <v>2847</v>
      </c>
      <c r="J181" s="24">
        <f t="shared" si="30"/>
        <v>2847</v>
      </c>
      <c r="K181" s="4" t="s">
        <v>30</v>
      </c>
      <c r="L181" s="4" t="s">
        <v>27</v>
      </c>
      <c r="M181" s="4">
        <v>9000</v>
      </c>
      <c r="N181" s="4">
        <v>0.8</v>
      </c>
      <c r="O181" s="4">
        <v>7200</v>
      </c>
      <c r="P181" s="4" t="s">
        <v>31</v>
      </c>
      <c r="Q181" s="4" t="s">
        <v>31</v>
      </c>
      <c r="R181" s="4" t="s">
        <v>184</v>
      </c>
      <c r="S181" s="4" t="s">
        <v>27</v>
      </c>
      <c r="T181" s="4"/>
      <c r="U181" s="4"/>
      <c r="V181" s="4">
        <v>1</v>
      </c>
      <c r="W181" s="4"/>
    </row>
    <row r="182" spans="1:23" s="2" customFormat="1" ht="11.25" x14ac:dyDescent="0.2">
      <c r="A182" s="14" t="s">
        <v>103</v>
      </c>
      <c r="B182" s="2" t="s">
        <v>102</v>
      </c>
      <c r="C182" s="2" t="s">
        <v>383</v>
      </c>
      <c r="D182" s="2" t="s">
        <v>384</v>
      </c>
      <c r="E182" s="2" t="s">
        <v>376</v>
      </c>
      <c r="H182" s="15">
        <v>5147</v>
      </c>
      <c r="I182" s="19">
        <f t="shared" si="30"/>
        <v>5147</v>
      </c>
      <c r="J182" s="24">
        <f t="shared" si="30"/>
        <v>5147</v>
      </c>
      <c r="K182" s="4" t="s">
        <v>30</v>
      </c>
      <c r="L182" s="4" t="s">
        <v>27</v>
      </c>
      <c r="M182" s="4">
        <v>25000</v>
      </c>
      <c r="N182" s="4">
        <v>0.8</v>
      </c>
      <c r="O182" s="4">
        <v>20000</v>
      </c>
      <c r="P182" s="4" t="s">
        <v>31</v>
      </c>
      <c r="Q182" s="4" t="s">
        <v>31</v>
      </c>
      <c r="R182" s="4" t="s">
        <v>184</v>
      </c>
      <c r="S182" s="4" t="s">
        <v>27</v>
      </c>
      <c r="T182" s="4"/>
      <c r="U182" s="4"/>
      <c r="V182" s="4">
        <v>1</v>
      </c>
      <c r="W182" s="4"/>
    </row>
    <row r="183" spans="1:23" s="2" customFormat="1" ht="11.25" x14ac:dyDescent="0.2">
      <c r="A183" s="14" t="s">
        <v>103</v>
      </c>
      <c r="B183" s="2" t="s">
        <v>102</v>
      </c>
      <c r="C183" s="2" t="s">
        <v>385</v>
      </c>
      <c r="D183" s="2" t="s">
        <v>386</v>
      </c>
      <c r="E183" s="2" t="s">
        <v>376</v>
      </c>
      <c r="H183" s="15">
        <v>10465</v>
      </c>
      <c r="I183" s="19">
        <f t="shared" si="30"/>
        <v>10465</v>
      </c>
      <c r="J183" s="24">
        <f t="shared" si="30"/>
        <v>10465</v>
      </c>
      <c r="K183" s="4" t="s">
        <v>30</v>
      </c>
      <c r="L183" s="4" t="s">
        <v>27</v>
      </c>
      <c r="M183" s="4">
        <v>50000</v>
      </c>
      <c r="N183" s="4">
        <v>0.8</v>
      </c>
      <c r="O183" s="4">
        <v>40000</v>
      </c>
      <c r="P183" s="4" t="s">
        <v>31</v>
      </c>
      <c r="Q183" s="4" t="s">
        <v>31</v>
      </c>
      <c r="R183" s="4" t="s">
        <v>184</v>
      </c>
      <c r="S183" s="4" t="s">
        <v>27</v>
      </c>
      <c r="T183" s="4"/>
      <c r="U183" s="4"/>
      <c r="V183" s="4">
        <v>1</v>
      </c>
      <c r="W183" s="4"/>
    </row>
    <row r="184" spans="1:23" s="2" customFormat="1" ht="11.25" x14ac:dyDescent="0.2">
      <c r="A184" s="14" t="s">
        <v>103</v>
      </c>
      <c r="B184" s="2" t="s">
        <v>102</v>
      </c>
      <c r="C184" s="2" t="s">
        <v>387</v>
      </c>
      <c r="D184" s="2" t="s">
        <v>388</v>
      </c>
      <c r="E184" s="2" t="s">
        <v>376</v>
      </c>
      <c r="H184" s="15">
        <v>16388</v>
      </c>
      <c r="I184" s="19">
        <f t="shared" si="30"/>
        <v>16388</v>
      </c>
      <c r="J184" s="24">
        <f t="shared" si="30"/>
        <v>16388</v>
      </c>
      <c r="K184" s="4" t="s">
        <v>30</v>
      </c>
      <c r="L184" s="4" t="s">
        <v>27</v>
      </c>
      <c r="M184" s="4">
        <v>100000</v>
      </c>
      <c r="N184" s="4">
        <v>0.8</v>
      </c>
      <c r="O184" s="4">
        <v>80000</v>
      </c>
      <c r="P184" s="4" t="s">
        <v>31</v>
      </c>
      <c r="Q184" s="4" t="s">
        <v>31</v>
      </c>
      <c r="R184" s="4" t="s">
        <v>184</v>
      </c>
      <c r="S184" s="4" t="s">
        <v>27</v>
      </c>
      <c r="T184" s="4"/>
      <c r="U184" s="4"/>
      <c r="V184" s="4">
        <v>1</v>
      </c>
      <c r="W184" s="4"/>
    </row>
    <row r="185" spans="1:23" s="2" customFormat="1" ht="11.25" x14ac:dyDescent="0.2">
      <c r="A185" s="14" t="s">
        <v>103</v>
      </c>
      <c r="B185" s="2" t="s">
        <v>389</v>
      </c>
      <c r="C185" s="2" t="s">
        <v>390</v>
      </c>
      <c r="D185" s="2" t="s">
        <v>391</v>
      </c>
      <c r="H185" s="15">
        <v>655</v>
      </c>
      <c r="I185" s="19">
        <f t="shared" si="30"/>
        <v>655</v>
      </c>
      <c r="J185" s="24">
        <f t="shared" si="30"/>
        <v>655</v>
      </c>
      <c r="K185" s="4" t="s">
        <v>30</v>
      </c>
      <c r="L185" s="4" t="s">
        <v>27</v>
      </c>
      <c r="M185" s="4">
        <v>3200</v>
      </c>
      <c r="N185" s="4">
        <v>0.7</v>
      </c>
      <c r="O185" s="4">
        <v>2200</v>
      </c>
      <c r="P185" s="4"/>
      <c r="Q185" s="4"/>
      <c r="R185" s="4"/>
      <c r="S185" s="4"/>
      <c r="T185" s="4"/>
      <c r="U185" s="4"/>
      <c r="V185" s="4">
        <v>1</v>
      </c>
      <c r="W185" s="4"/>
    </row>
    <row r="186" spans="1:23" s="2" customFormat="1" ht="11.25" x14ac:dyDescent="0.2">
      <c r="A186" s="14" t="s">
        <v>103</v>
      </c>
      <c r="B186" s="2" t="s">
        <v>389</v>
      </c>
      <c r="C186" s="2" t="s">
        <v>392</v>
      </c>
      <c r="D186" s="2" t="s">
        <v>393</v>
      </c>
      <c r="H186" s="15">
        <v>843</v>
      </c>
      <c r="I186" s="19">
        <f t="shared" si="30"/>
        <v>843</v>
      </c>
      <c r="J186" s="24">
        <f t="shared" si="30"/>
        <v>843</v>
      </c>
      <c r="K186" s="4" t="s">
        <v>30</v>
      </c>
      <c r="L186" s="4" t="s">
        <v>27</v>
      </c>
      <c r="M186" s="4">
        <v>4200</v>
      </c>
      <c r="N186" s="4">
        <v>0.7</v>
      </c>
      <c r="O186" s="4">
        <v>2800</v>
      </c>
      <c r="P186" s="4"/>
      <c r="Q186" s="4"/>
      <c r="R186" s="4"/>
      <c r="S186" s="4"/>
      <c r="T186" s="4"/>
      <c r="U186" s="4"/>
      <c r="V186" s="4">
        <v>1</v>
      </c>
      <c r="W186" s="4"/>
    </row>
    <row r="187" spans="1:23" s="2" customFormat="1" ht="11.25" x14ac:dyDescent="0.2">
      <c r="A187" s="14" t="s">
        <v>103</v>
      </c>
      <c r="B187" s="2" t="s">
        <v>389</v>
      </c>
      <c r="C187" s="2" t="s">
        <v>394</v>
      </c>
      <c r="D187" s="2" t="s">
        <v>395</v>
      </c>
      <c r="H187" s="15">
        <v>1922</v>
      </c>
      <c r="I187" s="19">
        <f t="shared" si="30"/>
        <v>1922</v>
      </c>
      <c r="J187" s="24">
        <f t="shared" si="30"/>
        <v>1922</v>
      </c>
      <c r="K187" s="4" t="s">
        <v>30</v>
      </c>
      <c r="L187" s="4" t="s">
        <v>27</v>
      </c>
      <c r="M187" s="4">
        <v>7800</v>
      </c>
      <c r="N187" s="4">
        <v>0.7</v>
      </c>
      <c r="O187" s="4">
        <v>5500</v>
      </c>
      <c r="P187" s="4"/>
      <c r="Q187" s="4"/>
      <c r="R187" s="4"/>
      <c r="S187" s="4"/>
      <c r="T187" s="4"/>
      <c r="U187" s="4"/>
      <c r="V187" s="4">
        <v>1</v>
      </c>
      <c r="W187" s="4"/>
    </row>
    <row r="188" spans="1:23" s="2" customFormat="1" ht="11.25" x14ac:dyDescent="0.2">
      <c r="A188" s="14" t="s">
        <v>103</v>
      </c>
      <c r="B188" s="2" t="s">
        <v>389</v>
      </c>
      <c r="C188" s="2" t="s">
        <v>396</v>
      </c>
      <c r="D188" s="2" t="s">
        <v>397</v>
      </c>
      <c r="H188" s="15">
        <v>2260</v>
      </c>
      <c r="I188" s="19">
        <f t="shared" ref="I188:J189" si="31">H188+H188*I$4</f>
        <v>2260</v>
      </c>
      <c r="J188" s="24">
        <f t="shared" si="31"/>
        <v>2260</v>
      </c>
      <c r="K188" s="4" t="s">
        <v>30</v>
      </c>
      <c r="L188" s="4" t="s">
        <v>27</v>
      </c>
      <c r="M188" s="4">
        <v>9200</v>
      </c>
      <c r="N188" s="4">
        <v>0.7</v>
      </c>
      <c r="O188" s="4">
        <v>6500</v>
      </c>
      <c r="P188" s="4"/>
      <c r="Q188" s="4"/>
      <c r="R188" s="4"/>
      <c r="S188" s="4"/>
      <c r="T188" s="4"/>
      <c r="U188" s="4"/>
      <c r="V188" s="4">
        <v>1</v>
      </c>
      <c r="W188" s="4"/>
    </row>
    <row r="189" spans="1:23" s="2" customFormat="1" ht="11.25" x14ac:dyDescent="0.2">
      <c r="A189" s="14" t="s">
        <v>103</v>
      </c>
      <c r="B189" s="2" t="s">
        <v>389</v>
      </c>
      <c r="C189" s="2" t="s">
        <v>398</v>
      </c>
      <c r="D189" s="2" t="s">
        <v>399</v>
      </c>
      <c r="H189" s="15">
        <v>363</v>
      </c>
      <c r="I189" s="19">
        <f t="shared" si="31"/>
        <v>363</v>
      </c>
      <c r="J189" s="24">
        <f t="shared" si="31"/>
        <v>363</v>
      </c>
      <c r="K189" s="4"/>
      <c r="L189" s="4" t="s">
        <v>27</v>
      </c>
      <c r="M189" s="4">
        <v>9200</v>
      </c>
      <c r="N189" s="4">
        <v>0.7</v>
      </c>
      <c r="O189" s="4">
        <v>6500</v>
      </c>
      <c r="P189" s="4"/>
      <c r="Q189" s="4"/>
      <c r="R189" s="4"/>
      <c r="S189" s="4"/>
      <c r="T189" s="4"/>
      <c r="U189" s="4"/>
      <c r="V189" s="4">
        <v>1</v>
      </c>
      <c r="W189" s="4"/>
    </row>
    <row r="190" spans="1:23" x14ac:dyDescent="0.25">
      <c r="H190" s="15">
        <v>0</v>
      </c>
      <c r="I190" s="21"/>
    </row>
    <row r="191" spans="1:23" x14ac:dyDescent="0.25">
      <c r="I191" s="21"/>
    </row>
    <row r="192" spans="1:23" x14ac:dyDescent="0.25">
      <c r="I192" s="21"/>
    </row>
    <row r="193" spans="9:9" x14ac:dyDescent="0.25">
      <c r="I193" s="21"/>
    </row>
    <row r="194" spans="9:9" x14ac:dyDescent="0.25">
      <c r="I194" s="21"/>
    </row>
    <row r="195" spans="9:9" x14ac:dyDescent="0.25">
      <c r="I195" s="21"/>
    </row>
  </sheetData>
  <sheetProtection algorithmName="SHA-512" hashValue="jtaTX08mdopQQ13zrEwNVgAvF97xMfS4DWBP1rwqkyYN9/2yzlxmOOMs4aYcs9rjE08KhOK+OxCCBw6IBUnhIA==" saltValue="rHnr+ajkBsau01qtcCx5EQ==" spinCount="100000" sheet="1" objects="1" scenarios="1" selectLockedCells="1" selectUnlockedCells="1"/>
  <autoFilter ref="A5:W190" xr:uid="{0A145DAF-2F45-4390-B4E6-06A05FCBDF89}"/>
  <mergeCells count="1"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LP JUNIO 2021 V1.0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Riccardo Benedetti</dc:creator>
  <cp:lastModifiedBy>Usuario de Windows</cp:lastModifiedBy>
  <dcterms:created xsi:type="dcterms:W3CDTF">2021-06-04T11:39:43Z</dcterms:created>
  <dcterms:modified xsi:type="dcterms:W3CDTF">2021-12-12T15:21:15Z</dcterms:modified>
</cp:coreProperties>
</file>